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 - OLD FILES only\Website\2024 07 Fund Distribution Information\Final files\2023-24\"/>
    </mc:Choice>
  </mc:AlternateContent>
  <xr:revisionPtr revIDLastSave="0" documentId="13_ncr:8001_{944BEF8C-A020-4687-9B98-999CFD92E727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Q79" i="56" l="1"/>
  <c r="CR79" i="56"/>
  <c r="CQ73" i="56"/>
  <c r="CR73" i="56"/>
  <c r="CQ74" i="56"/>
  <c r="CR74" i="56"/>
  <c r="CQ75" i="56"/>
  <c r="CR75" i="56"/>
  <c r="CQ76" i="56"/>
  <c r="CR76" i="56"/>
  <c r="CQ77" i="56"/>
  <c r="CR77" i="56"/>
  <c r="CQ78" i="56"/>
  <c r="CR78" i="56"/>
  <c r="CQ72" i="56"/>
  <c r="CR72" i="56"/>
  <c r="CQ70" i="56"/>
  <c r="CR70" i="56"/>
  <c r="CQ64" i="56"/>
  <c r="CR64" i="56"/>
  <c r="CQ65" i="56"/>
  <c r="CR65" i="56"/>
  <c r="CQ66" i="56"/>
  <c r="CR66" i="56"/>
  <c r="CQ67" i="56"/>
  <c r="CR67" i="56"/>
  <c r="CQ68" i="56"/>
  <c r="CR68" i="56"/>
  <c r="CQ69" i="56"/>
  <c r="CR69" i="56"/>
  <c r="CQ63" i="56"/>
  <c r="CR63" i="56"/>
  <c r="CQ60" i="56"/>
  <c r="CR60" i="56"/>
  <c r="CQ59" i="56"/>
  <c r="CR59" i="56"/>
  <c r="CQ22" i="56"/>
  <c r="CR22" i="56"/>
  <c r="CQ23" i="56"/>
  <c r="CR23" i="56"/>
  <c r="CQ24" i="56"/>
  <c r="CR24" i="56"/>
  <c r="CQ25" i="56"/>
  <c r="CR25" i="56"/>
  <c r="CQ26" i="56"/>
  <c r="CR26" i="56"/>
  <c r="CQ27" i="56"/>
  <c r="CR27" i="56"/>
  <c r="CQ28" i="56"/>
  <c r="CR28" i="56"/>
  <c r="CQ29" i="56"/>
  <c r="CR29" i="56"/>
  <c r="CQ30" i="56"/>
  <c r="CR30" i="56"/>
  <c r="CQ31" i="56"/>
  <c r="CR31" i="56"/>
  <c r="CQ32" i="56"/>
  <c r="CR32" i="56"/>
  <c r="CQ33" i="56"/>
  <c r="CR33" i="56"/>
  <c r="CQ34" i="56"/>
  <c r="CR34" i="56"/>
  <c r="CQ35" i="56"/>
  <c r="CR35" i="56"/>
  <c r="CQ36" i="56"/>
  <c r="CR36" i="56"/>
  <c r="CQ37" i="56"/>
  <c r="CR37" i="56"/>
  <c r="CQ38" i="56"/>
  <c r="CR38" i="56"/>
  <c r="CQ39" i="56"/>
  <c r="CR39" i="56"/>
  <c r="CQ40" i="56"/>
  <c r="CR40" i="56"/>
  <c r="CQ41" i="56"/>
  <c r="CR41" i="56"/>
  <c r="CQ42" i="56"/>
  <c r="CR42" i="56"/>
  <c r="CQ43" i="56"/>
  <c r="CR43" i="56"/>
  <c r="CQ44" i="56"/>
  <c r="CR44" i="56"/>
  <c r="CQ45" i="56"/>
  <c r="CR45" i="56"/>
  <c r="CQ46" i="56"/>
  <c r="CR46" i="56"/>
  <c r="CQ47" i="56"/>
  <c r="CR47" i="56"/>
  <c r="CQ48" i="56"/>
  <c r="CR48" i="56"/>
  <c r="CQ49" i="56"/>
  <c r="CR49" i="56"/>
  <c r="CQ50" i="56"/>
  <c r="CR50" i="56"/>
  <c r="CQ51" i="56"/>
  <c r="CR51" i="56"/>
  <c r="CQ52" i="56"/>
  <c r="CR52" i="56"/>
  <c r="CQ53" i="56"/>
  <c r="CR53" i="56"/>
  <c r="CQ54" i="56"/>
  <c r="CR54" i="56"/>
  <c r="CQ55" i="56"/>
  <c r="CR55" i="56"/>
  <c r="CQ56" i="56"/>
  <c r="CR56" i="56"/>
  <c r="CQ57" i="56"/>
  <c r="CR57" i="56"/>
  <c r="CQ58" i="56"/>
  <c r="CR58" i="56"/>
  <c r="CQ21" i="56"/>
  <c r="CR21" i="56"/>
  <c r="CQ1" i="56"/>
  <c r="CR1" i="56"/>
  <c r="CQ79" i="55"/>
  <c r="CR79" i="55"/>
  <c r="CQ73" i="55"/>
  <c r="CR73" i="55"/>
  <c r="CQ74" i="55"/>
  <c r="CR74" i="55"/>
  <c r="CQ75" i="55"/>
  <c r="CR75" i="55"/>
  <c r="CQ76" i="55"/>
  <c r="CR76" i="55"/>
  <c r="CQ77" i="55"/>
  <c r="CR77" i="55"/>
  <c r="CQ78" i="55"/>
  <c r="CR78" i="55"/>
  <c r="CQ72" i="55"/>
  <c r="CR72" i="55"/>
  <c r="CQ70" i="55"/>
  <c r="CR70" i="55"/>
  <c r="CQ64" i="55"/>
  <c r="CR64" i="55"/>
  <c r="CQ65" i="55"/>
  <c r="CR65" i="55"/>
  <c r="CQ66" i="55"/>
  <c r="CR66" i="55"/>
  <c r="CQ67" i="55"/>
  <c r="CR67" i="55"/>
  <c r="CQ68" i="55"/>
  <c r="CR68" i="55"/>
  <c r="CQ69" i="55"/>
  <c r="CR69" i="55"/>
  <c r="CQ63" i="55"/>
  <c r="CR63" i="55"/>
  <c r="CQ59" i="55"/>
  <c r="CR59" i="55"/>
  <c r="CQ22" i="55"/>
  <c r="CR22" i="55"/>
  <c r="CQ23" i="55"/>
  <c r="CR23" i="55"/>
  <c r="CQ24" i="55"/>
  <c r="CR24" i="55"/>
  <c r="CQ25" i="55"/>
  <c r="CR25" i="55"/>
  <c r="CQ26" i="55"/>
  <c r="CR26" i="55"/>
  <c r="CQ27" i="55"/>
  <c r="CR27" i="55"/>
  <c r="CQ28" i="55"/>
  <c r="CR28" i="55"/>
  <c r="CQ29" i="55"/>
  <c r="CR29" i="55"/>
  <c r="CQ30" i="55"/>
  <c r="CR30" i="55"/>
  <c r="CQ31" i="55"/>
  <c r="CR31" i="55"/>
  <c r="CQ32" i="55"/>
  <c r="CR32" i="55"/>
  <c r="CQ33" i="55"/>
  <c r="CR33" i="55"/>
  <c r="CQ34" i="55"/>
  <c r="CR34" i="55"/>
  <c r="CQ35" i="55"/>
  <c r="CR35" i="55"/>
  <c r="CQ36" i="55"/>
  <c r="CR36" i="55"/>
  <c r="CQ37" i="55"/>
  <c r="CR37" i="55"/>
  <c r="CQ38" i="55"/>
  <c r="CR38" i="55"/>
  <c r="CQ39" i="55"/>
  <c r="CR39" i="55"/>
  <c r="CQ40" i="55"/>
  <c r="CR40" i="55"/>
  <c r="CQ41" i="55"/>
  <c r="CR41" i="55"/>
  <c r="CQ42" i="55"/>
  <c r="CR42" i="55"/>
  <c r="CQ43" i="55"/>
  <c r="CR43" i="55"/>
  <c r="CQ44" i="55"/>
  <c r="CR44" i="55"/>
  <c r="CQ45" i="55"/>
  <c r="CR45" i="55"/>
  <c r="CQ46" i="55"/>
  <c r="CR46" i="55"/>
  <c r="CQ47" i="55"/>
  <c r="CR47" i="55"/>
  <c r="CQ48" i="55"/>
  <c r="CR48" i="55"/>
  <c r="CQ49" i="55"/>
  <c r="CR49" i="55"/>
  <c r="CQ50" i="55"/>
  <c r="CR50" i="55"/>
  <c r="CQ51" i="55"/>
  <c r="CR51" i="55"/>
  <c r="CQ52" i="55"/>
  <c r="CR52" i="55"/>
  <c r="CQ53" i="55"/>
  <c r="CR53" i="55"/>
  <c r="CQ54" i="55"/>
  <c r="CR54" i="55"/>
  <c r="CQ55" i="55"/>
  <c r="CR55" i="55"/>
  <c r="CQ56" i="55"/>
  <c r="CR56" i="55"/>
  <c r="CQ57" i="55"/>
  <c r="CR57" i="55"/>
  <c r="CQ58" i="55"/>
  <c r="CR58" i="55"/>
  <c r="CQ21" i="55"/>
  <c r="CR21" i="55"/>
  <c r="CN74" i="56"/>
  <c r="CP76" i="56"/>
  <c r="CO72" i="56"/>
  <c r="CN65" i="56"/>
  <c r="CP67" i="56"/>
  <c r="CO63" i="56"/>
  <c r="CP24" i="56"/>
  <c r="CO27" i="56"/>
  <c r="CP32" i="56"/>
  <c r="CO35" i="56"/>
  <c r="CP40" i="56"/>
  <c r="CO43" i="56"/>
  <c r="CP48" i="56"/>
  <c r="CO51" i="56"/>
  <c r="CP56" i="56"/>
  <c r="CO21" i="56"/>
  <c r="CI1" i="56"/>
  <c r="CJ1" i="56"/>
  <c r="CK1" i="56"/>
  <c r="CL1" i="56"/>
  <c r="CM1" i="56"/>
  <c r="CN1" i="56"/>
  <c r="CO1" i="56"/>
  <c r="CP1" i="56"/>
  <c r="CI73" i="55"/>
  <c r="CI73" i="56"/>
  <c r="CJ73" i="55"/>
  <c r="CJ73" i="56"/>
  <c r="CK73" i="55"/>
  <c r="CK73" i="56"/>
  <c r="CL73" i="55"/>
  <c r="CL73" i="56"/>
  <c r="CM73" i="55"/>
  <c r="CM73" i="56"/>
  <c r="CN73" i="55"/>
  <c r="CN73" i="56"/>
  <c r="CO73" i="55"/>
  <c r="CO73" i="56"/>
  <c r="CP73" i="55"/>
  <c r="CP73" i="56"/>
  <c r="CI74" i="55"/>
  <c r="CI74" i="56"/>
  <c r="CJ74" i="55"/>
  <c r="CJ74" i="56"/>
  <c r="CK74" i="55"/>
  <c r="CK74" i="56"/>
  <c r="CL74" i="55"/>
  <c r="CL74" i="56"/>
  <c r="CM74" i="55"/>
  <c r="CM74" i="56"/>
  <c r="CN74" i="55"/>
  <c r="CO74" i="55"/>
  <c r="CO74" i="56"/>
  <c r="CP74" i="55"/>
  <c r="CP74" i="56"/>
  <c r="CI75" i="55"/>
  <c r="CI75" i="56"/>
  <c r="CJ75" i="55"/>
  <c r="CJ75" i="56"/>
  <c r="CK75" i="55"/>
  <c r="CK75" i="56"/>
  <c r="CL75" i="55"/>
  <c r="CL75" i="56"/>
  <c r="CM75" i="55"/>
  <c r="CM75" i="56"/>
  <c r="CN75" i="55"/>
  <c r="CN75" i="56"/>
  <c r="CO75" i="55"/>
  <c r="CO75" i="56"/>
  <c r="CP75" i="55"/>
  <c r="CP75" i="56"/>
  <c r="CI76" i="55"/>
  <c r="CI76" i="56"/>
  <c r="CJ76" i="55"/>
  <c r="CJ76" i="56"/>
  <c r="CK76" i="55"/>
  <c r="CK76" i="56"/>
  <c r="CL76" i="55"/>
  <c r="CL76" i="56"/>
  <c r="CM76" i="55"/>
  <c r="CM76" i="56"/>
  <c r="CN76" i="55"/>
  <c r="CN76" i="56"/>
  <c r="CO76" i="55"/>
  <c r="CO76" i="56"/>
  <c r="CP76" i="55"/>
  <c r="CI77" i="55"/>
  <c r="CI77" i="56"/>
  <c r="CJ77" i="55"/>
  <c r="CJ77" i="56"/>
  <c r="CK77" i="55"/>
  <c r="CK77" i="56"/>
  <c r="CL77" i="55"/>
  <c r="CL77" i="56"/>
  <c r="CM77" i="55"/>
  <c r="CM77" i="56"/>
  <c r="CN77" i="55"/>
  <c r="CN77" i="56"/>
  <c r="CO77" i="55"/>
  <c r="CO77" i="56"/>
  <c r="CP77" i="55"/>
  <c r="CP77" i="56"/>
  <c r="CI78" i="55"/>
  <c r="CI78" i="56"/>
  <c r="CJ78" i="55"/>
  <c r="CJ78" i="56"/>
  <c r="CK78" i="55"/>
  <c r="CK78" i="56"/>
  <c r="CL78" i="55"/>
  <c r="CL78" i="56"/>
  <c r="CM78" i="55"/>
  <c r="CM78" i="56"/>
  <c r="CN78" i="55"/>
  <c r="CN78" i="56"/>
  <c r="CO78" i="55"/>
  <c r="CO78" i="56"/>
  <c r="CP78" i="55"/>
  <c r="CP78" i="56"/>
  <c r="CI72" i="55"/>
  <c r="CI72" i="56"/>
  <c r="CI79" i="56"/>
  <c r="CJ72" i="55"/>
  <c r="CJ72" i="56"/>
  <c r="CJ79" i="56"/>
  <c r="CK72" i="55"/>
  <c r="CK72" i="56"/>
  <c r="CK79" i="56"/>
  <c r="CL72" i="55"/>
  <c r="CL72" i="56"/>
  <c r="CL79" i="56"/>
  <c r="CM72" i="55"/>
  <c r="CM72" i="56"/>
  <c r="CM79" i="56"/>
  <c r="CN72" i="55"/>
  <c r="CN79" i="55"/>
  <c r="CO72" i="55"/>
  <c r="CO79" i="55"/>
  <c r="CP72" i="55"/>
  <c r="CP72" i="56"/>
  <c r="CP79" i="56"/>
  <c r="CI64" i="55"/>
  <c r="CI64" i="56"/>
  <c r="CJ64" i="55"/>
  <c r="CJ64" i="56"/>
  <c r="CK64" i="55"/>
  <c r="CK64" i="56"/>
  <c r="CL64" i="55"/>
  <c r="CL64" i="56"/>
  <c r="CM64" i="55"/>
  <c r="CM64" i="56"/>
  <c r="CN64" i="55"/>
  <c r="CN64" i="56"/>
  <c r="CO64" i="55"/>
  <c r="CO64" i="56"/>
  <c r="CP64" i="55"/>
  <c r="CP64" i="56"/>
  <c r="CI65" i="55"/>
  <c r="CI65" i="56"/>
  <c r="CJ65" i="55"/>
  <c r="CJ65" i="56"/>
  <c r="CK65" i="55"/>
  <c r="CK65" i="56"/>
  <c r="CL65" i="55"/>
  <c r="CL65" i="56"/>
  <c r="CM65" i="55"/>
  <c r="CM65" i="56"/>
  <c r="CN65" i="55"/>
  <c r="CO65" i="55"/>
  <c r="CO65" i="56"/>
  <c r="CP65" i="55"/>
  <c r="CP65" i="56"/>
  <c r="CI66" i="55"/>
  <c r="CI66" i="56"/>
  <c r="CJ66" i="55"/>
  <c r="CJ66" i="56"/>
  <c r="CK66" i="55"/>
  <c r="CK66" i="56"/>
  <c r="CL66" i="55"/>
  <c r="CL66" i="56"/>
  <c r="CM66" i="55"/>
  <c r="CM66" i="56"/>
  <c r="CN66" i="55"/>
  <c r="CN66" i="56"/>
  <c r="CO66" i="55"/>
  <c r="CO66" i="56"/>
  <c r="CP66" i="55"/>
  <c r="CP66" i="56"/>
  <c r="CI67" i="55"/>
  <c r="CI67" i="56"/>
  <c r="CJ67" i="55"/>
  <c r="CJ67" i="56"/>
  <c r="CK67" i="55"/>
  <c r="CK67" i="56"/>
  <c r="CL67" i="55"/>
  <c r="CL67" i="56"/>
  <c r="CM67" i="55"/>
  <c r="CM67" i="56"/>
  <c r="CN67" i="55"/>
  <c r="CN67" i="56"/>
  <c r="CO67" i="55"/>
  <c r="CO67" i="56"/>
  <c r="CP67" i="55"/>
  <c r="CI68" i="55"/>
  <c r="CI68" i="56"/>
  <c r="CJ68" i="55"/>
  <c r="CJ68" i="56"/>
  <c r="CK68" i="55"/>
  <c r="CK68" i="56"/>
  <c r="CL68" i="55"/>
  <c r="CL68" i="56"/>
  <c r="CM68" i="55"/>
  <c r="CM68" i="56"/>
  <c r="CN68" i="55"/>
  <c r="CN68" i="56"/>
  <c r="CO68" i="55"/>
  <c r="CO68" i="56"/>
  <c r="CP68" i="55"/>
  <c r="CP68" i="56"/>
  <c r="CI69" i="55"/>
  <c r="CI69" i="56"/>
  <c r="CJ69" i="55"/>
  <c r="CJ69" i="56"/>
  <c r="CK69" i="55"/>
  <c r="CK69" i="56"/>
  <c r="CL69" i="55"/>
  <c r="CL69" i="56"/>
  <c r="CM69" i="55"/>
  <c r="CM69" i="56"/>
  <c r="CN69" i="55"/>
  <c r="CN69" i="56"/>
  <c r="CO69" i="55"/>
  <c r="CO69" i="56"/>
  <c r="CP69" i="55"/>
  <c r="CP69" i="56"/>
  <c r="CI63" i="55"/>
  <c r="CI63" i="56"/>
  <c r="CJ63" i="55"/>
  <c r="CJ63" i="56"/>
  <c r="CJ70" i="56"/>
  <c r="CK63" i="55"/>
  <c r="CK63" i="56"/>
  <c r="CK70" i="56"/>
  <c r="CL63" i="55"/>
  <c r="CL63" i="56"/>
  <c r="CL70" i="56"/>
  <c r="CM63" i="55"/>
  <c r="CM63" i="56"/>
  <c r="CN63" i="55"/>
  <c r="CN70" i="55"/>
  <c r="CO63" i="55"/>
  <c r="CO70" i="55"/>
  <c r="CP63" i="55"/>
  <c r="CP63" i="56"/>
  <c r="CP70" i="56"/>
  <c r="CI22" i="55"/>
  <c r="CI22" i="56"/>
  <c r="CJ22" i="55"/>
  <c r="CJ22" i="56"/>
  <c r="CK22" i="55"/>
  <c r="CK22" i="56"/>
  <c r="CL22" i="55"/>
  <c r="CL22" i="56"/>
  <c r="CM22" i="55"/>
  <c r="CM22" i="56"/>
  <c r="CN22" i="55"/>
  <c r="CN22" i="56"/>
  <c r="CO22" i="55"/>
  <c r="CO22" i="56"/>
  <c r="CP22" i="55"/>
  <c r="CP22" i="56"/>
  <c r="CI23" i="55"/>
  <c r="CI23" i="56"/>
  <c r="CJ23" i="55"/>
  <c r="CJ23" i="56"/>
  <c r="CK23" i="55"/>
  <c r="CK23" i="56"/>
  <c r="CL23" i="55"/>
  <c r="CL23" i="56"/>
  <c r="CM23" i="55"/>
  <c r="CM23" i="56"/>
  <c r="CN23" i="55"/>
  <c r="CN23" i="56"/>
  <c r="CO23" i="55"/>
  <c r="CO23" i="56"/>
  <c r="CP23" i="55"/>
  <c r="CP23" i="56"/>
  <c r="CI24" i="55"/>
  <c r="CI24" i="56"/>
  <c r="CJ24" i="55"/>
  <c r="CJ24" i="56"/>
  <c r="CK24" i="55"/>
  <c r="CK24" i="56"/>
  <c r="CL24" i="55"/>
  <c r="CL24" i="56"/>
  <c r="CM24" i="55"/>
  <c r="CM24" i="56"/>
  <c r="CN24" i="55"/>
  <c r="CN24" i="56"/>
  <c r="CO24" i="55"/>
  <c r="CO24" i="56"/>
  <c r="CP24" i="55"/>
  <c r="CI25" i="55"/>
  <c r="CI25" i="56"/>
  <c r="CJ25" i="55"/>
  <c r="CJ25" i="56"/>
  <c r="CK25" i="55"/>
  <c r="CK25" i="56"/>
  <c r="CL25" i="55"/>
  <c r="CL25" i="56"/>
  <c r="CM25" i="55"/>
  <c r="CM25" i="56"/>
  <c r="CN25" i="55"/>
  <c r="CN25" i="56"/>
  <c r="CO25" i="55"/>
  <c r="CO25" i="56"/>
  <c r="CP25" i="55"/>
  <c r="CP25" i="56"/>
  <c r="CI26" i="55"/>
  <c r="CI26" i="56"/>
  <c r="CJ26" i="55"/>
  <c r="CJ26" i="56"/>
  <c r="CK26" i="55"/>
  <c r="CK26" i="56"/>
  <c r="CL26" i="55"/>
  <c r="CL26" i="56"/>
  <c r="CM26" i="55"/>
  <c r="CM26" i="56"/>
  <c r="CN26" i="55"/>
  <c r="CN26" i="56"/>
  <c r="CO26" i="55"/>
  <c r="CO26" i="56"/>
  <c r="CP26" i="55"/>
  <c r="CP26" i="56"/>
  <c r="CI27" i="55"/>
  <c r="CI27" i="56"/>
  <c r="CJ27" i="55"/>
  <c r="CJ27" i="56"/>
  <c r="CK27" i="55"/>
  <c r="CK27" i="56"/>
  <c r="CL27" i="55"/>
  <c r="CL27" i="56"/>
  <c r="CM27" i="55"/>
  <c r="CM27" i="56"/>
  <c r="CN27" i="55"/>
  <c r="CN27" i="56"/>
  <c r="CO27" i="55"/>
  <c r="CP27" i="55"/>
  <c r="CP27" i="56"/>
  <c r="CI28" i="55"/>
  <c r="CI28" i="56"/>
  <c r="CJ28" i="55"/>
  <c r="CJ28" i="56"/>
  <c r="CK28" i="55"/>
  <c r="CK28" i="56"/>
  <c r="CL28" i="55"/>
  <c r="CL28" i="56"/>
  <c r="CM28" i="55"/>
  <c r="CM28" i="56"/>
  <c r="CN28" i="55"/>
  <c r="CN28" i="56"/>
  <c r="CO28" i="55"/>
  <c r="CO28" i="56"/>
  <c r="CP28" i="55"/>
  <c r="CP28" i="56"/>
  <c r="CI29" i="55"/>
  <c r="CI29" i="56"/>
  <c r="CJ29" i="55"/>
  <c r="CJ29" i="56"/>
  <c r="CK29" i="55"/>
  <c r="CK29" i="56"/>
  <c r="CL29" i="55"/>
  <c r="CL29" i="56"/>
  <c r="CM29" i="55"/>
  <c r="CM29" i="56"/>
  <c r="CN29" i="55"/>
  <c r="CN29" i="56"/>
  <c r="CO29" i="55"/>
  <c r="CO29" i="56"/>
  <c r="CP29" i="55"/>
  <c r="CP29" i="56"/>
  <c r="CI30" i="55"/>
  <c r="CI30" i="56"/>
  <c r="CJ30" i="55"/>
  <c r="CJ30" i="56"/>
  <c r="CK30" i="55"/>
  <c r="CK30" i="56"/>
  <c r="CL30" i="55"/>
  <c r="CL30" i="56"/>
  <c r="CM30" i="55"/>
  <c r="CM30" i="56"/>
  <c r="CN30" i="55"/>
  <c r="CN30" i="56"/>
  <c r="CO30" i="55"/>
  <c r="CO30" i="56"/>
  <c r="CP30" i="55"/>
  <c r="CP30" i="56"/>
  <c r="CI31" i="55"/>
  <c r="CI31" i="56"/>
  <c r="CJ31" i="55"/>
  <c r="CJ31" i="56"/>
  <c r="CK31" i="55"/>
  <c r="CK31" i="56"/>
  <c r="CL31" i="55"/>
  <c r="CL31" i="56"/>
  <c r="CM31" i="55"/>
  <c r="CM31" i="56"/>
  <c r="CN31" i="55"/>
  <c r="CN31" i="56"/>
  <c r="CO31" i="55"/>
  <c r="CO31" i="56"/>
  <c r="CP31" i="55"/>
  <c r="CP31" i="56"/>
  <c r="CI32" i="55"/>
  <c r="CI32" i="56"/>
  <c r="CJ32" i="55"/>
  <c r="CJ32" i="56"/>
  <c r="CK32" i="55"/>
  <c r="CK32" i="56"/>
  <c r="CL32" i="55"/>
  <c r="CL32" i="56"/>
  <c r="CM32" i="55"/>
  <c r="CM32" i="56"/>
  <c r="CN32" i="55"/>
  <c r="CN32" i="56"/>
  <c r="CO32" i="55"/>
  <c r="CO32" i="56"/>
  <c r="CP32" i="55"/>
  <c r="CI33" i="55"/>
  <c r="CI33" i="56"/>
  <c r="CJ33" i="55"/>
  <c r="CJ33" i="56"/>
  <c r="CK33" i="55"/>
  <c r="CK33" i="56"/>
  <c r="CL33" i="55"/>
  <c r="CL33" i="56"/>
  <c r="CM33" i="55"/>
  <c r="CM33" i="56"/>
  <c r="CN33" i="55"/>
  <c r="CN33" i="56"/>
  <c r="CO33" i="55"/>
  <c r="CO33" i="56"/>
  <c r="CP33" i="55"/>
  <c r="CP33" i="56"/>
  <c r="CI34" i="55"/>
  <c r="CI34" i="56"/>
  <c r="CJ34" i="55"/>
  <c r="CJ34" i="56"/>
  <c r="CK34" i="55"/>
  <c r="CK34" i="56"/>
  <c r="CL34" i="55"/>
  <c r="CL34" i="56"/>
  <c r="CM34" i="55"/>
  <c r="CM34" i="56"/>
  <c r="CN34" i="55"/>
  <c r="CN34" i="56"/>
  <c r="CO34" i="55"/>
  <c r="CO34" i="56"/>
  <c r="CP34" i="55"/>
  <c r="CP34" i="56"/>
  <c r="CI35" i="55"/>
  <c r="CI35" i="56"/>
  <c r="CJ35" i="55"/>
  <c r="CJ35" i="56"/>
  <c r="CK35" i="55"/>
  <c r="CK35" i="56"/>
  <c r="CL35" i="55"/>
  <c r="CL35" i="56"/>
  <c r="CM35" i="55"/>
  <c r="CM35" i="56"/>
  <c r="CN35" i="55"/>
  <c r="CN35" i="56"/>
  <c r="CO35" i="55"/>
  <c r="CP35" i="55"/>
  <c r="CP35" i="56"/>
  <c r="CI36" i="55"/>
  <c r="CI36" i="56"/>
  <c r="CJ36" i="55"/>
  <c r="CJ36" i="56"/>
  <c r="CK36" i="55"/>
  <c r="CK36" i="56"/>
  <c r="CL36" i="55"/>
  <c r="CL36" i="56"/>
  <c r="CM36" i="55"/>
  <c r="CM36" i="56"/>
  <c r="CN36" i="55"/>
  <c r="CN36" i="56"/>
  <c r="CO36" i="55"/>
  <c r="CO36" i="56"/>
  <c r="CP36" i="55"/>
  <c r="CP36" i="56"/>
  <c r="CI37" i="55"/>
  <c r="CI37" i="56"/>
  <c r="CJ37" i="55"/>
  <c r="CJ37" i="56"/>
  <c r="CK37" i="55"/>
  <c r="CK37" i="56"/>
  <c r="CL37" i="55"/>
  <c r="CL37" i="56"/>
  <c r="CM37" i="55"/>
  <c r="CM37" i="56"/>
  <c r="CN37" i="55"/>
  <c r="CN37" i="56"/>
  <c r="CO37" i="55"/>
  <c r="CO37" i="56"/>
  <c r="CP37" i="55"/>
  <c r="CP37" i="56"/>
  <c r="CI38" i="55"/>
  <c r="CI38" i="56"/>
  <c r="CJ38" i="55"/>
  <c r="CJ38" i="56"/>
  <c r="CK38" i="55"/>
  <c r="CK38" i="56"/>
  <c r="CL38" i="55"/>
  <c r="CL38" i="56"/>
  <c r="CM38" i="55"/>
  <c r="CM38" i="56"/>
  <c r="CN38" i="55"/>
  <c r="CN38" i="56"/>
  <c r="CO38" i="55"/>
  <c r="CO38" i="56"/>
  <c r="CP38" i="55"/>
  <c r="CP38" i="56"/>
  <c r="CI39" i="55"/>
  <c r="CI39" i="56"/>
  <c r="CJ39" i="55"/>
  <c r="CJ39" i="56"/>
  <c r="CK39" i="55"/>
  <c r="CK39" i="56"/>
  <c r="CL39" i="55"/>
  <c r="CL39" i="56"/>
  <c r="CM39" i="55"/>
  <c r="CM39" i="56"/>
  <c r="CN39" i="55"/>
  <c r="CN39" i="56"/>
  <c r="CO39" i="55"/>
  <c r="CO39" i="56"/>
  <c r="CP39" i="55"/>
  <c r="CP39" i="56"/>
  <c r="CI40" i="55"/>
  <c r="CI40" i="56"/>
  <c r="CJ40" i="55"/>
  <c r="CJ40" i="56"/>
  <c r="CK40" i="55"/>
  <c r="CK40" i="56"/>
  <c r="CL40" i="55"/>
  <c r="CL40" i="56"/>
  <c r="CM40" i="55"/>
  <c r="CM40" i="56"/>
  <c r="CN40" i="55"/>
  <c r="CN40" i="56"/>
  <c r="CO40" i="55"/>
  <c r="CO40" i="56"/>
  <c r="CP40" i="55"/>
  <c r="CI41" i="55"/>
  <c r="CI41" i="56"/>
  <c r="CJ41" i="55"/>
  <c r="CJ41" i="56"/>
  <c r="CK41" i="55"/>
  <c r="CK41" i="56"/>
  <c r="CL41" i="55"/>
  <c r="CL41" i="56"/>
  <c r="CM41" i="55"/>
  <c r="CM41" i="56"/>
  <c r="CN41" i="55"/>
  <c r="CN41" i="56"/>
  <c r="CO41" i="55"/>
  <c r="CO41" i="56"/>
  <c r="CP41" i="55"/>
  <c r="CP41" i="56"/>
  <c r="CI42" i="55"/>
  <c r="CI42" i="56"/>
  <c r="CJ42" i="55"/>
  <c r="CJ42" i="56"/>
  <c r="CK42" i="55"/>
  <c r="CK42" i="56"/>
  <c r="CL42" i="55"/>
  <c r="CL42" i="56"/>
  <c r="CM42" i="55"/>
  <c r="CM42" i="56"/>
  <c r="CN42" i="55"/>
  <c r="CN42" i="56"/>
  <c r="CO42" i="55"/>
  <c r="CO42" i="56"/>
  <c r="CP42" i="55"/>
  <c r="CP42" i="56"/>
  <c r="CI43" i="55"/>
  <c r="CI43" i="56"/>
  <c r="CJ43" i="55"/>
  <c r="CJ43" i="56"/>
  <c r="CK43" i="55"/>
  <c r="CK43" i="56"/>
  <c r="CL43" i="55"/>
  <c r="CL43" i="56"/>
  <c r="CM43" i="55"/>
  <c r="CM43" i="56"/>
  <c r="CN43" i="55"/>
  <c r="CN43" i="56"/>
  <c r="CO43" i="55"/>
  <c r="CP43" i="55"/>
  <c r="CP43" i="56"/>
  <c r="CI44" i="55"/>
  <c r="CI44" i="56"/>
  <c r="CJ44" i="55"/>
  <c r="CJ44" i="56"/>
  <c r="CK44" i="55"/>
  <c r="CK44" i="56"/>
  <c r="CL44" i="55"/>
  <c r="CL44" i="56"/>
  <c r="CM44" i="55"/>
  <c r="CM44" i="56"/>
  <c r="CN44" i="55"/>
  <c r="CN44" i="56"/>
  <c r="CO44" i="55"/>
  <c r="CO44" i="56"/>
  <c r="CP44" i="55"/>
  <c r="CP44" i="56"/>
  <c r="CI45" i="55"/>
  <c r="CI45" i="56"/>
  <c r="CJ45" i="55"/>
  <c r="CJ45" i="56"/>
  <c r="CK45" i="55"/>
  <c r="CK45" i="56"/>
  <c r="CL45" i="55"/>
  <c r="CL45" i="56"/>
  <c r="CM45" i="55"/>
  <c r="CM45" i="56"/>
  <c r="CN45" i="55"/>
  <c r="CN45" i="56"/>
  <c r="CO45" i="55"/>
  <c r="CO45" i="56"/>
  <c r="CP45" i="55"/>
  <c r="CP45" i="56"/>
  <c r="CI46" i="55"/>
  <c r="CI46" i="56"/>
  <c r="CJ46" i="55"/>
  <c r="CJ46" i="56"/>
  <c r="CK46" i="55"/>
  <c r="CK46" i="56"/>
  <c r="CL46" i="55"/>
  <c r="CL46" i="56"/>
  <c r="CM46" i="55"/>
  <c r="CM46" i="56"/>
  <c r="CN46" i="55"/>
  <c r="CN46" i="56"/>
  <c r="CO46" i="55"/>
  <c r="CO46" i="56"/>
  <c r="CP46" i="55"/>
  <c r="CP46" i="56"/>
  <c r="CI47" i="55"/>
  <c r="CI47" i="56"/>
  <c r="CJ47" i="55"/>
  <c r="CJ47" i="56"/>
  <c r="CK47" i="55"/>
  <c r="CK47" i="56"/>
  <c r="CL47" i="55"/>
  <c r="CL47" i="56"/>
  <c r="CM47" i="55"/>
  <c r="CM47" i="56"/>
  <c r="CN47" i="55"/>
  <c r="CN47" i="56"/>
  <c r="CO47" i="55"/>
  <c r="CO47" i="56"/>
  <c r="CP47" i="55"/>
  <c r="CP47" i="56"/>
  <c r="CI48" i="55"/>
  <c r="CI48" i="56"/>
  <c r="CJ48" i="55"/>
  <c r="CJ48" i="56"/>
  <c r="CK48" i="55"/>
  <c r="CK48" i="56"/>
  <c r="CL48" i="55"/>
  <c r="CL48" i="56"/>
  <c r="CM48" i="55"/>
  <c r="CM48" i="56"/>
  <c r="CN48" i="55"/>
  <c r="CN48" i="56"/>
  <c r="CO48" i="55"/>
  <c r="CO48" i="56"/>
  <c r="CP48" i="55"/>
  <c r="CI49" i="55"/>
  <c r="CI49" i="56"/>
  <c r="CJ49" i="55"/>
  <c r="CJ49" i="56"/>
  <c r="CK49" i="55"/>
  <c r="CK49" i="56"/>
  <c r="CL49" i="55"/>
  <c r="CL49" i="56"/>
  <c r="CM49" i="55"/>
  <c r="CM49" i="56"/>
  <c r="CN49" i="55"/>
  <c r="CN49" i="56"/>
  <c r="CO49" i="55"/>
  <c r="CO49" i="56"/>
  <c r="CP49" i="55"/>
  <c r="CP49" i="56"/>
  <c r="CI50" i="55"/>
  <c r="CI50" i="56"/>
  <c r="CJ50" i="55"/>
  <c r="CJ50" i="56"/>
  <c r="CK50" i="55"/>
  <c r="CK50" i="56"/>
  <c r="CL50" i="55"/>
  <c r="CL50" i="56"/>
  <c r="CM50" i="55"/>
  <c r="CM50" i="56"/>
  <c r="CN50" i="55"/>
  <c r="CN50" i="56"/>
  <c r="CO50" i="55"/>
  <c r="CO50" i="56"/>
  <c r="CP50" i="55"/>
  <c r="CP50" i="56"/>
  <c r="CI51" i="55"/>
  <c r="CI51" i="56"/>
  <c r="CJ51" i="55"/>
  <c r="CJ51" i="56"/>
  <c r="CK51" i="55"/>
  <c r="CK51" i="56"/>
  <c r="CL51" i="55"/>
  <c r="CL51" i="56"/>
  <c r="CM51" i="55"/>
  <c r="CM51" i="56"/>
  <c r="CN51" i="55"/>
  <c r="CN51" i="56"/>
  <c r="CO51" i="55"/>
  <c r="CP51" i="55"/>
  <c r="CP51" i="56"/>
  <c r="CI52" i="55"/>
  <c r="CI52" i="56"/>
  <c r="CJ52" i="55"/>
  <c r="CJ52" i="56"/>
  <c r="CK52" i="55"/>
  <c r="CK52" i="56"/>
  <c r="CL52" i="55"/>
  <c r="CL52" i="56"/>
  <c r="CM52" i="55"/>
  <c r="CM52" i="56"/>
  <c r="CN52" i="55"/>
  <c r="CN52" i="56"/>
  <c r="CO52" i="55"/>
  <c r="CO52" i="56"/>
  <c r="CP52" i="55"/>
  <c r="CP52" i="56"/>
  <c r="CI53" i="55"/>
  <c r="CI53" i="56"/>
  <c r="CJ53" i="55"/>
  <c r="CJ53" i="56"/>
  <c r="CK53" i="55"/>
  <c r="CK53" i="56"/>
  <c r="CL53" i="55"/>
  <c r="CL53" i="56"/>
  <c r="CM53" i="55"/>
  <c r="CM53" i="56"/>
  <c r="CN53" i="55"/>
  <c r="CN53" i="56"/>
  <c r="CO53" i="55"/>
  <c r="CO53" i="56"/>
  <c r="CP53" i="55"/>
  <c r="CP53" i="56"/>
  <c r="CI54" i="55"/>
  <c r="CI54" i="56"/>
  <c r="CJ54" i="55"/>
  <c r="CJ54" i="56"/>
  <c r="CK54" i="55"/>
  <c r="CK54" i="56"/>
  <c r="CL54" i="55"/>
  <c r="CL54" i="56"/>
  <c r="CM54" i="55"/>
  <c r="CM54" i="56"/>
  <c r="CN54" i="55"/>
  <c r="CN54" i="56"/>
  <c r="CO54" i="55"/>
  <c r="CO54" i="56"/>
  <c r="CP54" i="55"/>
  <c r="CP54" i="56"/>
  <c r="CI55" i="55"/>
  <c r="CI55" i="56"/>
  <c r="CJ55" i="55"/>
  <c r="CJ55" i="56"/>
  <c r="CK55" i="55"/>
  <c r="CK55" i="56"/>
  <c r="CL55" i="55"/>
  <c r="CL55" i="56"/>
  <c r="CM55" i="55"/>
  <c r="CM55" i="56"/>
  <c r="CN55" i="55"/>
  <c r="CN55" i="56"/>
  <c r="CO55" i="55"/>
  <c r="CO55" i="56"/>
  <c r="CP55" i="55"/>
  <c r="CP55" i="56"/>
  <c r="CI56" i="55"/>
  <c r="CI56" i="56"/>
  <c r="CJ56" i="55"/>
  <c r="CJ56" i="56"/>
  <c r="CK56" i="55"/>
  <c r="CK56" i="56"/>
  <c r="CL56" i="55"/>
  <c r="CL56" i="56"/>
  <c r="CM56" i="55"/>
  <c r="CM56" i="56"/>
  <c r="CN56" i="55"/>
  <c r="CN56" i="56"/>
  <c r="CO56" i="55"/>
  <c r="CO56" i="56"/>
  <c r="CP56" i="55"/>
  <c r="CI57" i="55"/>
  <c r="CI57" i="56"/>
  <c r="CJ57" i="55"/>
  <c r="CJ57" i="56"/>
  <c r="CK57" i="55"/>
  <c r="CK57" i="56"/>
  <c r="CL57" i="55"/>
  <c r="CL57" i="56"/>
  <c r="CM57" i="55"/>
  <c r="CM57" i="56"/>
  <c r="CN57" i="55"/>
  <c r="CN57" i="56"/>
  <c r="CO57" i="55"/>
  <c r="CO57" i="56"/>
  <c r="CP57" i="55"/>
  <c r="CP57" i="56"/>
  <c r="CI58" i="55"/>
  <c r="CI58" i="56"/>
  <c r="CJ58" i="55"/>
  <c r="CJ58" i="56"/>
  <c r="CK58" i="55"/>
  <c r="CK58" i="56"/>
  <c r="CL58" i="55"/>
  <c r="CL58" i="56"/>
  <c r="CM58" i="55"/>
  <c r="CM58" i="56"/>
  <c r="CN58" i="55"/>
  <c r="CN58" i="56"/>
  <c r="CO58" i="55"/>
  <c r="CO58" i="56"/>
  <c r="CP58" i="55"/>
  <c r="CP58" i="56"/>
  <c r="CI21" i="55"/>
  <c r="CI21" i="56"/>
  <c r="CI59" i="56"/>
  <c r="CI60" i="56"/>
  <c r="CJ21" i="55"/>
  <c r="CJ21" i="56"/>
  <c r="CJ59" i="56"/>
  <c r="CJ60" i="56"/>
  <c r="CK21" i="55"/>
  <c r="CK21" i="56"/>
  <c r="CK59" i="56"/>
  <c r="CK60" i="56"/>
  <c r="CL21" i="55"/>
  <c r="CL21" i="56"/>
  <c r="CL59" i="56"/>
  <c r="CL60" i="56"/>
  <c r="CM21" i="55"/>
  <c r="CM21" i="56"/>
  <c r="CN21" i="55"/>
  <c r="CN59" i="55"/>
  <c r="CO21" i="55"/>
  <c r="CO59" i="55"/>
  <c r="CP21" i="55"/>
  <c r="CP21" i="56"/>
  <c r="CH1" i="56"/>
  <c r="CH73" i="55"/>
  <c r="CH73" i="56"/>
  <c r="CH74" i="55"/>
  <c r="CH74" i="56"/>
  <c r="CH75" i="55"/>
  <c r="CH75" i="56"/>
  <c r="CH76" i="55"/>
  <c r="CH76" i="56"/>
  <c r="CH77" i="55"/>
  <c r="CH77" i="56"/>
  <c r="CH78" i="55"/>
  <c r="CH78" i="56"/>
  <c r="CH64" i="55"/>
  <c r="CH64" i="56"/>
  <c r="CH65" i="55"/>
  <c r="CH65" i="56"/>
  <c r="CH66" i="55"/>
  <c r="CH66" i="56"/>
  <c r="CH67" i="55"/>
  <c r="CH67" i="56"/>
  <c r="CH68" i="55"/>
  <c r="CH68" i="56"/>
  <c r="CH69" i="55"/>
  <c r="CH69" i="56"/>
  <c r="CH72" i="55"/>
  <c r="CH63" i="55"/>
  <c r="CH63" i="56"/>
  <c r="CH22" i="55"/>
  <c r="CH22" i="56"/>
  <c r="CH23" i="55"/>
  <c r="CH23" i="56"/>
  <c r="CH24" i="55"/>
  <c r="CH24" i="56"/>
  <c r="CH25" i="55"/>
  <c r="CH25" i="56"/>
  <c r="CH26" i="55"/>
  <c r="CH26" i="56"/>
  <c r="CH27" i="55"/>
  <c r="CH27" i="56"/>
  <c r="CH28" i="55"/>
  <c r="CH28" i="56"/>
  <c r="CH29" i="55"/>
  <c r="CH29" i="56"/>
  <c r="CH30" i="55"/>
  <c r="CH30" i="56"/>
  <c r="CH31" i="55"/>
  <c r="CH31" i="56"/>
  <c r="CH32" i="55"/>
  <c r="CH32" i="56"/>
  <c r="CH33" i="55"/>
  <c r="CH33" i="56"/>
  <c r="CH34" i="55"/>
  <c r="CH34" i="56"/>
  <c r="CH35" i="55"/>
  <c r="CH35" i="56"/>
  <c r="CH36" i="55"/>
  <c r="CH36" i="56"/>
  <c r="CH37" i="55"/>
  <c r="CH37" i="56"/>
  <c r="CH38" i="55"/>
  <c r="CH38" i="56"/>
  <c r="CH39" i="55"/>
  <c r="CH39" i="56"/>
  <c r="CH40" i="55"/>
  <c r="CH40" i="56"/>
  <c r="CH41" i="55"/>
  <c r="CH41" i="56"/>
  <c r="CH42" i="55"/>
  <c r="CH42" i="56"/>
  <c r="CH43" i="55"/>
  <c r="CH43" i="56"/>
  <c r="CH44" i="55"/>
  <c r="CH44" i="56"/>
  <c r="CH45" i="55"/>
  <c r="CH45" i="56"/>
  <c r="CH46" i="55"/>
  <c r="CH46" i="56"/>
  <c r="CH47" i="55"/>
  <c r="CH47" i="56"/>
  <c r="CH48" i="55"/>
  <c r="CH48" i="56"/>
  <c r="CH49" i="55"/>
  <c r="CH49" i="56"/>
  <c r="CH50" i="55"/>
  <c r="CH50" i="56"/>
  <c r="CH51" i="55"/>
  <c r="CH51" i="56"/>
  <c r="CH52" i="55"/>
  <c r="CH52" i="56"/>
  <c r="CH53" i="55"/>
  <c r="CH53" i="56"/>
  <c r="CH54" i="55"/>
  <c r="CH54" i="56"/>
  <c r="CH55" i="55"/>
  <c r="CH55" i="56"/>
  <c r="CH56" i="55"/>
  <c r="CH56" i="56"/>
  <c r="CH57" i="55"/>
  <c r="CH57" i="56"/>
  <c r="CH58" i="55"/>
  <c r="CH58" i="56"/>
  <c r="CH21" i="55"/>
  <c r="CH21" i="56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BV73" i="55"/>
  <c r="BV73" i="56"/>
  <c r="BW73" i="55"/>
  <c r="BW73" i="56"/>
  <c r="BX73" i="55"/>
  <c r="BX73" i="56"/>
  <c r="BY73" i="55"/>
  <c r="BY73" i="56"/>
  <c r="BZ73" i="55"/>
  <c r="BZ73" i="56"/>
  <c r="CA73" i="55"/>
  <c r="CA73" i="56"/>
  <c r="CB73" i="55"/>
  <c r="CB73" i="56"/>
  <c r="CC73" i="55"/>
  <c r="CC73" i="56"/>
  <c r="CD73" i="55"/>
  <c r="CD73" i="56"/>
  <c r="CE73" i="55"/>
  <c r="CE73" i="56"/>
  <c r="CF73" i="55"/>
  <c r="CF73" i="56"/>
  <c r="CG73" i="55"/>
  <c r="CG73" i="56"/>
  <c r="BV74" i="55"/>
  <c r="BV74" i="56"/>
  <c r="BW74" i="55"/>
  <c r="BW74" i="56"/>
  <c r="BX74" i="55"/>
  <c r="BX74" i="56"/>
  <c r="BY74" i="55"/>
  <c r="BY74" i="56"/>
  <c r="BZ74" i="55"/>
  <c r="BZ74" i="56"/>
  <c r="CA74" i="55"/>
  <c r="CA74" i="56"/>
  <c r="CB74" i="55"/>
  <c r="CB74" i="56"/>
  <c r="CC74" i="55"/>
  <c r="CC74" i="56"/>
  <c r="CD74" i="55"/>
  <c r="CD74" i="56"/>
  <c r="CE74" i="55"/>
  <c r="CE74" i="56"/>
  <c r="CF74" i="55"/>
  <c r="CF74" i="56"/>
  <c r="CG74" i="55"/>
  <c r="CG74" i="56"/>
  <c r="BV75" i="55"/>
  <c r="BV75" i="56"/>
  <c r="BW75" i="55"/>
  <c r="BW75" i="56"/>
  <c r="BX75" i="55"/>
  <c r="BX75" i="56"/>
  <c r="BY75" i="55"/>
  <c r="BY75" i="56"/>
  <c r="BZ75" i="55"/>
  <c r="BZ75" i="56"/>
  <c r="CA75" i="55"/>
  <c r="CA75" i="56"/>
  <c r="CB75" i="55"/>
  <c r="CB75" i="56"/>
  <c r="CC75" i="55"/>
  <c r="CC75" i="56"/>
  <c r="CD75" i="55"/>
  <c r="CD75" i="56"/>
  <c r="CE75" i="55"/>
  <c r="CE75" i="56"/>
  <c r="CF75" i="55"/>
  <c r="CF75" i="56"/>
  <c r="CG75" i="55"/>
  <c r="CG75" i="56"/>
  <c r="BV76" i="55"/>
  <c r="BV76" i="56"/>
  <c r="BW76" i="55"/>
  <c r="BW76" i="56"/>
  <c r="BX76" i="55"/>
  <c r="BX76" i="56"/>
  <c r="BY76" i="55"/>
  <c r="BY76" i="56"/>
  <c r="BZ76" i="55"/>
  <c r="BZ76" i="56"/>
  <c r="CA76" i="55"/>
  <c r="CA76" i="56"/>
  <c r="CB76" i="55"/>
  <c r="CB76" i="56"/>
  <c r="CC76" i="55"/>
  <c r="CC76" i="56"/>
  <c r="CD76" i="55"/>
  <c r="CD76" i="56"/>
  <c r="CE76" i="55"/>
  <c r="CE76" i="56"/>
  <c r="CF76" i="55"/>
  <c r="CF76" i="56"/>
  <c r="CG76" i="55"/>
  <c r="CG76" i="56"/>
  <c r="BV77" i="55"/>
  <c r="BV77" i="56"/>
  <c r="BW77" i="55"/>
  <c r="BW77" i="56"/>
  <c r="BX77" i="55"/>
  <c r="BX77" i="56"/>
  <c r="BY77" i="55"/>
  <c r="BY77" i="56"/>
  <c r="BZ77" i="55"/>
  <c r="BZ77" i="56"/>
  <c r="CA77" i="55"/>
  <c r="CA77" i="56"/>
  <c r="CB77" i="55"/>
  <c r="CB77" i="56"/>
  <c r="CC77" i="55"/>
  <c r="CC77" i="56"/>
  <c r="CD77" i="55"/>
  <c r="CD77" i="56"/>
  <c r="CE77" i="55"/>
  <c r="CE77" i="56"/>
  <c r="CF77" i="55"/>
  <c r="CF77" i="56"/>
  <c r="CG77" i="55"/>
  <c r="CG77" i="56"/>
  <c r="BV78" i="55"/>
  <c r="BV78" i="56"/>
  <c r="BW78" i="55"/>
  <c r="BW78" i="56"/>
  <c r="BX78" i="55"/>
  <c r="BX78" i="56"/>
  <c r="BY78" i="55"/>
  <c r="BY78" i="56"/>
  <c r="BZ78" i="55"/>
  <c r="BZ78" i="56"/>
  <c r="CA78" i="55"/>
  <c r="CA78" i="56"/>
  <c r="CB78" i="55"/>
  <c r="CB78" i="56"/>
  <c r="CC78" i="55"/>
  <c r="CC78" i="56"/>
  <c r="CD78" i="55"/>
  <c r="CD78" i="56"/>
  <c r="CE78" i="55"/>
  <c r="CE78" i="56"/>
  <c r="CF78" i="55"/>
  <c r="CF78" i="56"/>
  <c r="CG78" i="55"/>
  <c r="CG78" i="56"/>
  <c r="BV64" i="55"/>
  <c r="BV64" i="56"/>
  <c r="BW64" i="55"/>
  <c r="BX64" i="55"/>
  <c r="BX64" i="56"/>
  <c r="BY64" i="55"/>
  <c r="BY64" i="56"/>
  <c r="BZ64" i="55"/>
  <c r="BZ64" i="56"/>
  <c r="CA64" i="55"/>
  <c r="CA64" i="56"/>
  <c r="CB64" i="55"/>
  <c r="CB64" i="56"/>
  <c r="CC64" i="55"/>
  <c r="CC64" i="56"/>
  <c r="CD64" i="55"/>
  <c r="CD64" i="56"/>
  <c r="CE64" i="55"/>
  <c r="CF64" i="55"/>
  <c r="CF64" i="56"/>
  <c r="CG64" i="55"/>
  <c r="CG64" i="56"/>
  <c r="BV65" i="55"/>
  <c r="BV65" i="56"/>
  <c r="BW65" i="55"/>
  <c r="BW65" i="56"/>
  <c r="BX65" i="55"/>
  <c r="BX65" i="56"/>
  <c r="BY65" i="55"/>
  <c r="BY65" i="56"/>
  <c r="BZ65" i="55"/>
  <c r="BZ65" i="56"/>
  <c r="CA65" i="55"/>
  <c r="CA65" i="56"/>
  <c r="CB65" i="55"/>
  <c r="CB65" i="56"/>
  <c r="CC65" i="55"/>
  <c r="CC65" i="56"/>
  <c r="CD65" i="55"/>
  <c r="CD65" i="56"/>
  <c r="CE65" i="55"/>
  <c r="CE65" i="56"/>
  <c r="CF65" i="55"/>
  <c r="CF65" i="56"/>
  <c r="CG65" i="55"/>
  <c r="CG65" i="56"/>
  <c r="BV66" i="55"/>
  <c r="BV66" i="56"/>
  <c r="BW66" i="55"/>
  <c r="BW66" i="56"/>
  <c r="BX66" i="55"/>
  <c r="BX66" i="56"/>
  <c r="BY66" i="55"/>
  <c r="BY66" i="56"/>
  <c r="BZ66" i="55"/>
  <c r="BZ66" i="56"/>
  <c r="CA66" i="55"/>
  <c r="CA66" i="56"/>
  <c r="CB66" i="55"/>
  <c r="CB66" i="56"/>
  <c r="CC66" i="55"/>
  <c r="CC66" i="56"/>
  <c r="CD66" i="55"/>
  <c r="CD66" i="56"/>
  <c r="CE66" i="55"/>
  <c r="CE66" i="56"/>
  <c r="CF66" i="55"/>
  <c r="CF66" i="56"/>
  <c r="CG66" i="55"/>
  <c r="CG66" i="56"/>
  <c r="BV67" i="55"/>
  <c r="BV67" i="56"/>
  <c r="BW67" i="55"/>
  <c r="BW67" i="56"/>
  <c r="BX67" i="55"/>
  <c r="BX67" i="56"/>
  <c r="BY67" i="55"/>
  <c r="BY67" i="56"/>
  <c r="BZ67" i="55"/>
  <c r="BZ67" i="56"/>
  <c r="CA67" i="55"/>
  <c r="CA67" i="56"/>
  <c r="CB67" i="55"/>
  <c r="CB67" i="56"/>
  <c r="CC67" i="55"/>
  <c r="CC67" i="56"/>
  <c r="CD67" i="55"/>
  <c r="CD67" i="56"/>
  <c r="CE67" i="55"/>
  <c r="CE67" i="56"/>
  <c r="CF67" i="55"/>
  <c r="CF67" i="56"/>
  <c r="CG67" i="55"/>
  <c r="CG67" i="56"/>
  <c r="BV68" i="55"/>
  <c r="BV68" i="56"/>
  <c r="BW68" i="55"/>
  <c r="BW68" i="56"/>
  <c r="BX68" i="55"/>
  <c r="BX68" i="56"/>
  <c r="BY68" i="55"/>
  <c r="BY68" i="56"/>
  <c r="BZ68" i="55"/>
  <c r="BZ68" i="56"/>
  <c r="CA68" i="55"/>
  <c r="CA68" i="56"/>
  <c r="CB68" i="55"/>
  <c r="CB68" i="56"/>
  <c r="CC68" i="55"/>
  <c r="CC68" i="56"/>
  <c r="CD68" i="55"/>
  <c r="CD68" i="56"/>
  <c r="CE68" i="55"/>
  <c r="CE68" i="56"/>
  <c r="CF68" i="55"/>
  <c r="CF68" i="56"/>
  <c r="CG68" i="55"/>
  <c r="CG68" i="56"/>
  <c r="BV69" i="55"/>
  <c r="BV69" i="56"/>
  <c r="BW69" i="55"/>
  <c r="BW69" i="56"/>
  <c r="BX69" i="55"/>
  <c r="BX69" i="56"/>
  <c r="BY69" i="55"/>
  <c r="BY69" i="56"/>
  <c r="BZ69" i="55"/>
  <c r="BZ69" i="56"/>
  <c r="CA69" i="55"/>
  <c r="CA69" i="56"/>
  <c r="CB69" i="55"/>
  <c r="CB69" i="56"/>
  <c r="CC69" i="55"/>
  <c r="CC69" i="56"/>
  <c r="CD69" i="55"/>
  <c r="CD69" i="56"/>
  <c r="CE69" i="55"/>
  <c r="CE69" i="56"/>
  <c r="CF69" i="55"/>
  <c r="CF69" i="56"/>
  <c r="CG69" i="55"/>
  <c r="CG69" i="56"/>
  <c r="BV22" i="55"/>
  <c r="BV22" i="56"/>
  <c r="BW22" i="55"/>
  <c r="BW22" i="56"/>
  <c r="BX22" i="55"/>
  <c r="BX22" i="56"/>
  <c r="BY22" i="55"/>
  <c r="BY22" i="56"/>
  <c r="BZ22" i="55"/>
  <c r="BZ22" i="56"/>
  <c r="CA22" i="55"/>
  <c r="CA22" i="56"/>
  <c r="CB22" i="55"/>
  <c r="CB22" i="56"/>
  <c r="CC22" i="55"/>
  <c r="CC22" i="56"/>
  <c r="CD22" i="55"/>
  <c r="CD22" i="56"/>
  <c r="CE22" i="55"/>
  <c r="CE22" i="56"/>
  <c r="CF22" i="55"/>
  <c r="CF22" i="56"/>
  <c r="CG22" i="55"/>
  <c r="CG22" i="56"/>
  <c r="BV23" i="55"/>
  <c r="BV23" i="56"/>
  <c r="BW23" i="55"/>
  <c r="BW23" i="56"/>
  <c r="BX23" i="55"/>
  <c r="BX23" i="56"/>
  <c r="BY23" i="55"/>
  <c r="BY23" i="56"/>
  <c r="BZ23" i="55"/>
  <c r="BZ23" i="56"/>
  <c r="CA23" i="55"/>
  <c r="CA23" i="56"/>
  <c r="CB23" i="55"/>
  <c r="CB23" i="56"/>
  <c r="CC23" i="55"/>
  <c r="CC23" i="56"/>
  <c r="CD23" i="55"/>
  <c r="CD23" i="56"/>
  <c r="CE23" i="55"/>
  <c r="CE23" i="56"/>
  <c r="CF23" i="55"/>
  <c r="CF23" i="56"/>
  <c r="CG23" i="55"/>
  <c r="CG23" i="56"/>
  <c r="BV24" i="55"/>
  <c r="BV24" i="56"/>
  <c r="BW24" i="55"/>
  <c r="BW24" i="56"/>
  <c r="BX24" i="55"/>
  <c r="BX24" i="56"/>
  <c r="BY24" i="55"/>
  <c r="BY24" i="56"/>
  <c r="BZ24" i="55"/>
  <c r="BZ24" i="56"/>
  <c r="CA24" i="55"/>
  <c r="CA24" i="56"/>
  <c r="CB24" i="55"/>
  <c r="CB24" i="56"/>
  <c r="CC24" i="55"/>
  <c r="CC24" i="56"/>
  <c r="CD24" i="55"/>
  <c r="CD24" i="56"/>
  <c r="CE24" i="55"/>
  <c r="CE24" i="56"/>
  <c r="CF24" i="55"/>
  <c r="CF24" i="56"/>
  <c r="CG24" i="55"/>
  <c r="CG24" i="56"/>
  <c r="BV25" i="55"/>
  <c r="BV25" i="56"/>
  <c r="BW25" i="55"/>
  <c r="BW25" i="56"/>
  <c r="BX25" i="55"/>
  <c r="BX25" i="56"/>
  <c r="BY25" i="55"/>
  <c r="BY25" i="56"/>
  <c r="BZ25" i="55"/>
  <c r="BZ25" i="56"/>
  <c r="CA25" i="55"/>
  <c r="CA25" i="56"/>
  <c r="CB25" i="55"/>
  <c r="CB25" i="56"/>
  <c r="CC25" i="55"/>
  <c r="CC25" i="56"/>
  <c r="CD25" i="55"/>
  <c r="CD25" i="56"/>
  <c r="CE25" i="55"/>
  <c r="CE25" i="56"/>
  <c r="CF25" i="55"/>
  <c r="CF25" i="56"/>
  <c r="CG25" i="55"/>
  <c r="CG25" i="56"/>
  <c r="BV26" i="55"/>
  <c r="BV26" i="56"/>
  <c r="BW26" i="55"/>
  <c r="BW26" i="56"/>
  <c r="BX26" i="55"/>
  <c r="BX26" i="56"/>
  <c r="BY26" i="55"/>
  <c r="BY26" i="56"/>
  <c r="BZ26" i="55"/>
  <c r="BZ26" i="56"/>
  <c r="CA26" i="55"/>
  <c r="CA26" i="56"/>
  <c r="CB26" i="55"/>
  <c r="CB26" i="56"/>
  <c r="CC26" i="55"/>
  <c r="CC26" i="56"/>
  <c r="CD26" i="55"/>
  <c r="CD26" i="56"/>
  <c r="CE26" i="55"/>
  <c r="CE26" i="56"/>
  <c r="CF26" i="55"/>
  <c r="CF26" i="56"/>
  <c r="CG26" i="55"/>
  <c r="CG26" i="56"/>
  <c r="BV27" i="55"/>
  <c r="BV27" i="56"/>
  <c r="BW27" i="55"/>
  <c r="BW27" i="56"/>
  <c r="BX27" i="55"/>
  <c r="BX27" i="56"/>
  <c r="BY27" i="55"/>
  <c r="BY27" i="56"/>
  <c r="BZ27" i="55"/>
  <c r="BZ27" i="56"/>
  <c r="CA27" i="55"/>
  <c r="CA27" i="56"/>
  <c r="CB27" i="55"/>
  <c r="CB27" i="56"/>
  <c r="CC27" i="55"/>
  <c r="CC27" i="56"/>
  <c r="CD27" i="55"/>
  <c r="CD27" i="56"/>
  <c r="CE27" i="55"/>
  <c r="CE27" i="56"/>
  <c r="CF27" i="55"/>
  <c r="CF27" i="56"/>
  <c r="CG27" i="55"/>
  <c r="CG27" i="56"/>
  <c r="BV28" i="55"/>
  <c r="BV28" i="56"/>
  <c r="BW28" i="55"/>
  <c r="BW28" i="56"/>
  <c r="BX28" i="55"/>
  <c r="BX28" i="56"/>
  <c r="BY28" i="55"/>
  <c r="BY28" i="56"/>
  <c r="BZ28" i="55"/>
  <c r="BZ28" i="56"/>
  <c r="CA28" i="55"/>
  <c r="CA28" i="56"/>
  <c r="CB28" i="55"/>
  <c r="CB28" i="56"/>
  <c r="CC28" i="55"/>
  <c r="CC28" i="56"/>
  <c r="CD28" i="55"/>
  <c r="CD28" i="56"/>
  <c r="CE28" i="55"/>
  <c r="CE28" i="56"/>
  <c r="CF28" i="55"/>
  <c r="CF28" i="56"/>
  <c r="CG28" i="55"/>
  <c r="CG28" i="56"/>
  <c r="BV29" i="55"/>
  <c r="BV29" i="56"/>
  <c r="BW29" i="55"/>
  <c r="BW29" i="56"/>
  <c r="BX29" i="55"/>
  <c r="BX29" i="56"/>
  <c r="BY29" i="55"/>
  <c r="BY29" i="56"/>
  <c r="BZ29" i="55"/>
  <c r="BZ29" i="56"/>
  <c r="CA29" i="55"/>
  <c r="CA29" i="56"/>
  <c r="CB29" i="55"/>
  <c r="CB29" i="56"/>
  <c r="CC29" i="55"/>
  <c r="CC29" i="56"/>
  <c r="CD29" i="55"/>
  <c r="CD29" i="56"/>
  <c r="CE29" i="55"/>
  <c r="CE29" i="56"/>
  <c r="CF29" i="55"/>
  <c r="CF29" i="56"/>
  <c r="CG29" i="55"/>
  <c r="CG29" i="56"/>
  <c r="BV30" i="55"/>
  <c r="BV30" i="56"/>
  <c r="BW30" i="55"/>
  <c r="BW30" i="56"/>
  <c r="BX30" i="55"/>
  <c r="BX30" i="56"/>
  <c r="BY30" i="55"/>
  <c r="BY30" i="56"/>
  <c r="BZ30" i="55"/>
  <c r="BZ30" i="56"/>
  <c r="CA30" i="55"/>
  <c r="CA30" i="56"/>
  <c r="CB30" i="55"/>
  <c r="CB30" i="56"/>
  <c r="CC30" i="55"/>
  <c r="CC30" i="56"/>
  <c r="CD30" i="55"/>
  <c r="CD30" i="56"/>
  <c r="CE30" i="55"/>
  <c r="CE30" i="56"/>
  <c r="CF30" i="55"/>
  <c r="CF30" i="56"/>
  <c r="CG30" i="55"/>
  <c r="CG30" i="56"/>
  <c r="BV31" i="55"/>
  <c r="BV31" i="56"/>
  <c r="BW31" i="55"/>
  <c r="BW31" i="56"/>
  <c r="BX31" i="55"/>
  <c r="BX31" i="56"/>
  <c r="BY31" i="55"/>
  <c r="BY31" i="56"/>
  <c r="BZ31" i="55"/>
  <c r="BZ31" i="56"/>
  <c r="CA31" i="55"/>
  <c r="CA31" i="56"/>
  <c r="CB31" i="55"/>
  <c r="CB31" i="56"/>
  <c r="CC31" i="55"/>
  <c r="CC31" i="56"/>
  <c r="CD31" i="55"/>
  <c r="CD31" i="56"/>
  <c r="CE31" i="55"/>
  <c r="CE31" i="56"/>
  <c r="CF31" i="55"/>
  <c r="CF31" i="56"/>
  <c r="CG31" i="55"/>
  <c r="CG31" i="56"/>
  <c r="BV32" i="55"/>
  <c r="BV32" i="56"/>
  <c r="BW32" i="55"/>
  <c r="BW32" i="56"/>
  <c r="BX32" i="55"/>
  <c r="BX32" i="56"/>
  <c r="BY32" i="55"/>
  <c r="BY32" i="56"/>
  <c r="BZ32" i="55"/>
  <c r="BZ32" i="56"/>
  <c r="CA32" i="55"/>
  <c r="CA32" i="56"/>
  <c r="CB32" i="55"/>
  <c r="CB32" i="56"/>
  <c r="CC32" i="55"/>
  <c r="CC32" i="56"/>
  <c r="CD32" i="55"/>
  <c r="CD32" i="56"/>
  <c r="CE32" i="55"/>
  <c r="CE32" i="56"/>
  <c r="CF32" i="55"/>
  <c r="CF32" i="56"/>
  <c r="CG32" i="55"/>
  <c r="CG32" i="56"/>
  <c r="BV33" i="55"/>
  <c r="BV33" i="56"/>
  <c r="BW33" i="55"/>
  <c r="BW33" i="56"/>
  <c r="BX33" i="55"/>
  <c r="BX33" i="56"/>
  <c r="BY33" i="55"/>
  <c r="BY33" i="56"/>
  <c r="BZ33" i="55"/>
  <c r="BZ33" i="56"/>
  <c r="CA33" i="55"/>
  <c r="CA33" i="56"/>
  <c r="CB33" i="55"/>
  <c r="CB33" i="56"/>
  <c r="CC33" i="55"/>
  <c r="CC33" i="56"/>
  <c r="CD33" i="55"/>
  <c r="CD33" i="56"/>
  <c r="CE33" i="55"/>
  <c r="CE33" i="56"/>
  <c r="CF33" i="55"/>
  <c r="CF33" i="56"/>
  <c r="CG33" i="55"/>
  <c r="CG33" i="56"/>
  <c r="BV34" i="55"/>
  <c r="BV34" i="56"/>
  <c r="BW34" i="55"/>
  <c r="BW34" i="56"/>
  <c r="BX34" i="55"/>
  <c r="BX34" i="56"/>
  <c r="BY34" i="55"/>
  <c r="BY34" i="56"/>
  <c r="BZ34" i="55"/>
  <c r="BZ34" i="56"/>
  <c r="CA34" i="55"/>
  <c r="CA34" i="56"/>
  <c r="CB34" i="55"/>
  <c r="CB34" i="56"/>
  <c r="CC34" i="55"/>
  <c r="CC34" i="56"/>
  <c r="CD34" i="55"/>
  <c r="CD34" i="56"/>
  <c r="CE34" i="55"/>
  <c r="CE34" i="56"/>
  <c r="CF34" i="55"/>
  <c r="CF34" i="56"/>
  <c r="CG34" i="55"/>
  <c r="CG34" i="56"/>
  <c r="BV35" i="55"/>
  <c r="BV35" i="56"/>
  <c r="BW35" i="55"/>
  <c r="BW35" i="56"/>
  <c r="BX35" i="55"/>
  <c r="BX35" i="56"/>
  <c r="BY35" i="55"/>
  <c r="BY35" i="56"/>
  <c r="BZ35" i="55"/>
  <c r="BZ35" i="56"/>
  <c r="CA35" i="55"/>
  <c r="CA35" i="56"/>
  <c r="CB35" i="55"/>
  <c r="CB35" i="56"/>
  <c r="CC35" i="55"/>
  <c r="CC35" i="56"/>
  <c r="CD35" i="55"/>
  <c r="CD35" i="56"/>
  <c r="CE35" i="55"/>
  <c r="CE35" i="56"/>
  <c r="CF35" i="55"/>
  <c r="CF35" i="56"/>
  <c r="CG35" i="55"/>
  <c r="CG35" i="56"/>
  <c r="BV36" i="55"/>
  <c r="BV36" i="56"/>
  <c r="BW36" i="55"/>
  <c r="BW36" i="56"/>
  <c r="BX36" i="55"/>
  <c r="BX36" i="56"/>
  <c r="BY36" i="55"/>
  <c r="BY36" i="56"/>
  <c r="BZ36" i="55"/>
  <c r="BZ36" i="56"/>
  <c r="CA36" i="55"/>
  <c r="CA36" i="56"/>
  <c r="CB36" i="55"/>
  <c r="CB36" i="56"/>
  <c r="CC36" i="55"/>
  <c r="CC36" i="56"/>
  <c r="CD36" i="55"/>
  <c r="CD36" i="56"/>
  <c r="CE36" i="55"/>
  <c r="CE36" i="56"/>
  <c r="CF36" i="55"/>
  <c r="CF36" i="56"/>
  <c r="CG36" i="55"/>
  <c r="CG36" i="56"/>
  <c r="BV37" i="55"/>
  <c r="BV37" i="56"/>
  <c r="BW37" i="55"/>
  <c r="BW37" i="56"/>
  <c r="BX37" i="55"/>
  <c r="BX37" i="56"/>
  <c r="BY37" i="55"/>
  <c r="BY37" i="56"/>
  <c r="BZ37" i="55"/>
  <c r="BZ37" i="56"/>
  <c r="CA37" i="55"/>
  <c r="CA37" i="56"/>
  <c r="CB37" i="55"/>
  <c r="CB37" i="56"/>
  <c r="CC37" i="55"/>
  <c r="CC37" i="56"/>
  <c r="CD37" i="55"/>
  <c r="CD37" i="56"/>
  <c r="CE37" i="55"/>
  <c r="CE37" i="56"/>
  <c r="CF37" i="55"/>
  <c r="CF37" i="56"/>
  <c r="CG37" i="55"/>
  <c r="CG37" i="56"/>
  <c r="BV38" i="55"/>
  <c r="BV38" i="56"/>
  <c r="BW38" i="55"/>
  <c r="BW38" i="56"/>
  <c r="BX38" i="55"/>
  <c r="BX38" i="56"/>
  <c r="BY38" i="55"/>
  <c r="BY38" i="56"/>
  <c r="BZ38" i="55"/>
  <c r="BZ38" i="56"/>
  <c r="CA38" i="55"/>
  <c r="CA38" i="56"/>
  <c r="CB38" i="55"/>
  <c r="CB38" i="56"/>
  <c r="CC38" i="55"/>
  <c r="CC38" i="56"/>
  <c r="CD38" i="55"/>
  <c r="CD38" i="56"/>
  <c r="CE38" i="55"/>
  <c r="CE38" i="56"/>
  <c r="CF38" i="55"/>
  <c r="CF38" i="56"/>
  <c r="CG38" i="55"/>
  <c r="CG38" i="56"/>
  <c r="BV39" i="55"/>
  <c r="BV39" i="56"/>
  <c r="BW39" i="55"/>
  <c r="BW39" i="56"/>
  <c r="BX39" i="55"/>
  <c r="BX39" i="56"/>
  <c r="BY39" i="55"/>
  <c r="BY39" i="56"/>
  <c r="BZ39" i="55"/>
  <c r="BZ39" i="56"/>
  <c r="CA39" i="55"/>
  <c r="CA39" i="56"/>
  <c r="CB39" i="55"/>
  <c r="CB39" i="56"/>
  <c r="CC39" i="55"/>
  <c r="CC39" i="56"/>
  <c r="CD39" i="55"/>
  <c r="CD39" i="56"/>
  <c r="CE39" i="55"/>
  <c r="CE39" i="56"/>
  <c r="CF39" i="55"/>
  <c r="CF39" i="56"/>
  <c r="CG39" i="55"/>
  <c r="CG39" i="56"/>
  <c r="BV40" i="55"/>
  <c r="BV40" i="56"/>
  <c r="BW40" i="55"/>
  <c r="BW40" i="56"/>
  <c r="BX40" i="55"/>
  <c r="BX40" i="56"/>
  <c r="BY40" i="55"/>
  <c r="BY40" i="56"/>
  <c r="BZ40" i="55"/>
  <c r="BZ40" i="56"/>
  <c r="CA40" i="55"/>
  <c r="CA40" i="56"/>
  <c r="CB40" i="55"/>
  <c r="CB40" i="56"/>
  <c r="CC40" i="55"/>
  <c r="CC40" i="56"/>
  <c r="CD40" i="55"/>
  <c r="CD40" i="56"/>
  <c r="CE40" i="55"/>
  <c r="CE40" i="56"/>
  <c r="CF40" i="55"/>
  <c r="CF40" i="56"/>
  <c r="CG40" i="55"/>
  <c r="CG40" i="56"/>
  <c r="BV41" i="55"/>
  <c r="BV41" i="56"/>
  <c r="BW41" i="55"/>
  <c r="BW41" i="56"/>
  <c r="BX41" i="55"/>
  <c r="BX41" i="56"/>
  <c r="BY41" i="55"/>
  <c r="BY41" i="56"/>
  <c r="BZ41" i="55"/>
  <c r="BZ41" i="56"/>
  <c r="CA41" i="55"/>
  <c r="CA41" i="56"/>
  <c r="CB41" i="55"/>
  <c r="CB41" i="56"/>
  <c r="CC41" i="55"/>
  <c r="CC41" i="56"/>
  <c r="CD41" i="55"/>
  <c r="CD41" i="56"/>
  <c r="CE41" i="55"/>
  <c r="CE41" i="56"/>
  <c r="CF41" i="55"/>
  <c r="CF41" i="56"/>
  <c r="CG41" i="55"/>
  <c r="CG41" i="56"/>
  <c r="BV42" i="55"/>
  <c r="BV42" i="56"/>
  <c r="BW42" i="55"/>
  <c r="BW42" i="56"/>
  <c r="BX42" i="55"/>
  <c r="BX42" i="56"/>
  <c r="BY42" i="55"/>
  <c r="BY42" i="56"/>
  <c r="BZ42" i="55"/>
  <c r="BZ42" i="56"/>
  <c r="CA42" i="55"/>
  <c r="CA42" i="56"/>
  <c r="CB42" i="55"/>
  <c r="CB42" i="56"/>
  <c r="CC42" i="55"/>
  <c r="CC42" i="56"/>
  <c r="CD42" i="55"/>
  <c r="CD42" i="56"/>
  <c r="CE42" i="55"/>
  <c r="CE42" i="56"/>
  <c r="CF42" i="55"/>
  <c r="CF42" i="56"/>
  <c r="CG42" i="55"/>
  <c r="CG42" i="56"/>
  <c r="BV43" i="55"/>
  <c r="BV43" i="56"/>
  <c r="BW43" i="55"/>
  <c r="BW43" i="56"/>
  <c r="BX43" i="55"/>
  <c r="BX43" i="56"/>
  <c r="BY43" i="55"/>
  <c r="BY43" i="56"/>
  <c r="BZ43" i="55"/>
  <c r="BZ43" i="56"/>
  <c r="CA43" i="55"/>
  <c r="CA43" i="56"/>
  <c r="CB43" i="55"/>
  <c r="CB43" i="56"/>
  <c r="CC43" i="55"/>
  <c r="CC43" i="56"/>
  <c r="CD43" i="55"/>
  <c r="CD43" i="56"/>
  <c r="CE43" i="55"/>
  <c r="CE43" i="56"/>
  <c r="CF43" i="55"/>
  <c r="CF43" i="56"/>
  <c r="CG43" i="55"/>
  <c r="CG43" i="56"/>
  <c r="BV44" i="55"/>
  <c r="BV44" i="56"/>
  <c r="BW44" i="55"/>
  <c r="BW44" i="56"/>
  <c r="BX44" i="55"/>
  <c r="BX44" i="56"/>
  <c r="BY44" i="55"/>
  <c r="BY44" i="56"/>
  <c r="BZ44" i="55"/>
  <c r="BZ44" i="56"/>
  <c r="CA44" i="55"/>
  <c r="CA44" i="56"/>
  <c r="CB44" i="55"/>
  <c r="CB44" i="56"/>
  <c r="CC44" i="55"/>
  <c r="CC44" i="56"/>
  <c r="CD44" i="55"/>
  <c r="CD44" i="56"/>
  <c r="CE44" i="55"/>
  <c r="CE44" i="56"/>
  <c r="CF44" i="55"/>
  <c r="CF44" i="56"/>
  <c r="CG44" i="55"/>
  <c r="CG44" i="56"/>
  <c r="BV45" i="55"/>
  <c r="BV45" i="56"/>
  <c r="BW45" i="55"/>
  <c r="BW45" i="56"/>
  <c r="BX45" i="55"/>
  <c r="BX45" i="56"/>
  <c r="BY45" i="55"/>
  <c r="BY45" i="56"/>
  <c r="BZ45" i="55"/>
  <c r="BZ45" i="56"/>
  <c r="CA45" i="55"/>
  <c r="CA45" i="56"/>
  <c r="CB45" i="55"/>
  <c r="CB45" i="56"/>
  <c r="CC45" i="55"/>
  <c r="CC45" i="56"/>
  <c r="CD45" i="55"/>
  <c r="CD45" i="56"/>
  <c r="CE45" i="55"/>
  <c r="CE45" i="56"/>
  <c r="CF45" i="55"/>
  <c r="CF45" i="56"/>
  <c r="CG45" i="55"/>
  <c r="CG45" i="56"/>
  <c r="BV46" i="55"/>
  <c r="BV46" i="56"/>
  <c r="BW46" i="55"/>
  <c r="BW46" i="56"/>
  <c r="BX46" i="55"/>
  <c r="BX46" i="56"/>
  <c r="BY46" i="55"/>
  <c r="BY46" i="56"/>
  <c r="BZ46" i="55"/>
  <c r="BZ46" i="56"/>
  <c r="CA46" i="55"/>
  <c r="CA46" i="56"/>
  <c r="CB46" i="55"/>
  <c r="CB46" i="56"/>
  <c r="CC46" i="55"/>
  <c r="CC46" i="56"/>
  <c r="CD46" i="55"/>
  <c r="CD46" i="56"/>
  <c r="CE46" i="55"/>
  <c r="CE46" i="56"/>
  <c r="CF46" i="55"/>
  <c r="CF46" i="56"/>
  <c r="CG46" i="55"/>
  <c r="CG46" i="56"/>
  <c r="BV47" i="55"/>
  <c r="BV47" i="56"/>
  <c r="BW47" i="55"/>
  <c r="BW47" i="56"/>
  <c r="BX47" i="55"/>
  <c r="BX47" i="56"/>
  <c r="BY47" i="55"/>
  <c r="BY47" i="56"/>
  <c r="BZ47" i="55"/>
  <c r="BZ47" i="56"/>
  <c r="CA47" i="55"/>
  <c r="CA47" i="56"/>
  <c r="CB47" i="55"/>
  <c r="CB47" i="56"/>
  <c r="CC47" i="55"/>
  <c r="CC47" i="56"/>
  <c r="CD47" i="55"/>
  <c r="CD47" i="56"/>
  <c r="CE47" i="55"/>
  <c r="CE47" i="56"/>
  <c r="CF47" i="55"/>
  <c r="CF47" i="56"/>
  <c r="CG47" i="55"/>
  <c r="CG47" i="56"/>
  <c r="BV48" i="55"/>
  <c r="BV48" i="56"/>
  <c r="BW48" i="55"/>
  <c r="BW48" i="56"/>
  <c r="BX48" i="55"/>
  <c r="BX48" i="56"/>
  <c r="BY48" i="55"/>
  <c r="BY48" i="56"/>
  <c r="BZ48" i="55"/>
  <c r="BZ48" i="56"/>
  <c r="CA48" i="55"/>
  <c r="CA48" i="56"/>
  <c r="CB48" i="55"/>
  <c r="CB48" i="56"/>
  <c r="CC48" i="55"/>
  <c r="CC48" i="56"/>
  <c r="CD48" i="55"/>
  <c r="CD48" i="56"/>
  <c r="CE48" i="55"/>
  <c r="CE48" i="56"/>
  <c r="CF48" i="55"/>
  <c r="CF48" i="56"/>
  <c r="CG48" i="55"/>
  <c r="CG48" i="56"/>
  <c r="BV49" i="55"/>
  <c r="BV49" i="56"/>
  <c r="BW49" i="55"/>
  <c r="BW49" i="56"/>
  <c r="BX49" i="55"/>
  <c r="BX49" i="56"/>
  <c r="BY49" i="55"/>
  <c r="BY49" i="56"/>
  <c r="BZ49" i="55"/>
  <c r="BZ49" i="56"/>
  <c r="CA49" i="55"/>
  <c r="CA49" i="56"/>
  <c r="CB49" i="55"/>
  <c r="CB49" i="56"/>
  <c r="CC49" i="55"/>
  <c r="CC49" i="56"/>
  <c r="CD49" i="55"/>
  <c r="CD49" i="56"/>
  <c r="CE49" i="55"/>
  <c r="CE49" i="56"/>
  <c r="CF49" i="55"/>
  <c r="CF49" i="56"/>
  <c r="CG49" i="55"/>
  <c r="CG49" i="56"/>
  <c r="BV50" i="55"/>
  <c r="BV50" i="56"/>
  <c r="BW50" i="55"/>
  <c r="BW50" i="56"/>
  <c r="BX50" i="55"/>
  <c r="BX50" i="56"/>
  <c r="BY50" i="55"/>
  <c r="BY50" i="56"/>
  <c r="BZ50" i="55"/>
  <c r="BZ50" i="56"/>
  <c r="CA50" i="55"/>
  <c r="CA50" i="56"/>
  <c r="CB50" i="55"/>
  <c r="CB50" i="56"/>
  <c r="CC50" i="55"/>
  <c r="CC50" i="56"/>
  <c r="CD50" i="55"/>
  <c r="CD50" i="56"/>
  <c r="CE50" i="55"/>
  <c r="CE50" i="56"/>
  <c r="CF50" i="55"/>
  <c r="CF50" i="56"/>
  <c r="CG50" i="55"/>
  <c r="CG50" i="56"/>
  <c r="BV51" i="55"/>
  <c r="BV51" i="56"/>
  <c r="BW51" i="55"/>
  <c r="BW51" i="56"/>
  <c r="BX51" i="55"/>
  <c r="BX51" i="56"/>
  <c r="BY51" i="55"/>
  <c r="BY51" i="56"/>
  <c r="BZ51" i="55"/>
  <c r="BZ51" i="56"/>
  <c r="CA51" i="55"/>
  <c r="CA51" i="56"/>
  <c r="CB51" i="55"/>
  <c r="CB51" i="56"/>
  <c r="CC51" i="55"/>
  <c r="CC51" i="56"/>
  <c r="CD51" i="55"/>
  <c r="CD51" i="56"/>
  <c r="CE51" i="55"/>
  <c r="CE51" i="56"/>
  <c r="CF51" i="55"/>
  <c r="CF51" i="56"/>
  <c r="CG51" i="55"/>
  <c r="CG51" i="56"/>
  <c r="BV52" i="55"/>
  <c r="BV52" i="56"/>
  <c r="BW52" i="55"/>
  <c r="BW52" i="56"/>
  <c r="BX52" i="55"/>
  <c r="BX52" i="56"/>
  <c r="BY52" i="55"/>
  <c r="BY52" i="56"/>
  <c r="BZ52" i="55"/>
  <c r="BZ52" i="56"/>
  <c r="CA52" i="55"/>
  <c r="CA52" i="56"/>
  <c r="CB52" i="55"/>
  <c r="CB52" i="56"/>
  <c r="CC52" i="55"/>
  <c r="CC52" i="56"/>
  <c r="CD52" i="55"/>
  <c r="CD52" i="56"/>
  <c r="CE52" i="55"/>
  <c r="CE52" i="56"/>
  <c r="CF52" i="55"/>
  <c r="CF52" i="56"/>
  <c r="CG52" i="55"/>
  <c r="CG52" i="56"/>
  <c r="BV53" i="55"/>
  <c r="BV53" i="56"/>
  <c r="BW53" i="55"/>
  <c r="BW53" i="56"/>
  <c r="BX53" i="55"/>
  <c r="BX53" i="56"/>
  <c r="BY53" i="55"/>
  <c r="BY53" i="56"/>
  <c r="BZ53" i="55"/>
  <c r="BZ53" i="56"/>
  <c r="CA53" i="55"/>
  <c r="CA53" i="56"/>
  <c r="CB53" i="55"/>
  <c r="CB53" i="56"/>
  <c r="CC53" i="55"/>
  <c r="CC53" i="56"/>
  <c r="CD53" i="55"/>
  <c r="CD53" i="56"/>
  <c r="CE53" i="55"/>
  <c r="CE53" i="56"/>
  <c r="CF53" i="55"/>
  <c r="CF53" i="56"/>
  <c r="CG53" i="55"/>
  <c r="CG53" i="56"/>
  <c r="BV54" i="55"/>
  <c r="BV54" i="56"/>
  <c r="BW54" i="55"/>
  <c r="BW54" i="56"/>
  <c r="BX54" i="55"/>
  <c r="BX54" i="56"/>
  <c r="BY54" i="55"/>
  <c r="BY54" i="56"/>
  <c r="BZ54" i="55"/>
  <c r="BZ54" i="56"/>
  <c r="CA54" i="55"/>
  <c r="CA54" i="56"/>
  <c r="CB54" i="55"/>
  <c r="CB54" i="56"/>
  <c r="CC54" i="55"/>
  <c r="CC54" i="56"/>
  <c r="CD54" i="55"/>
  <c r="CD54" i="56"/>
  <c r="CE54" i="55"/>
  <c r="CE54" i="56"/>
  <c r="CF54" i="55"/>
  <c r="CF54" i="56"/>
  <c r="CG54" i="55"/>
  <c r="CG54" i="56"/>
  <c r="BV55" i="55"/>
  <c r="BV55" i="56"/>
  <c r="BW55" i="55"/>
  <c r="BW55" i="56"/>
  <c r="BX55" i="55"/>
  <c r="BX55" i="56"/>
  <c r="BY55" i="55"/>
  <c r="BY55" i="56"/>
  <c r="BZ55" i="55"/>
  <c r="BZ55" i="56"/>
  <c r="CA55" i="55"/>
  <c r="CA55" i="56"/>
  <c r="CB55" i="55"/>
  <c r="CB55" i="56"/>
  <c r="CC55" i="55"/>
  <c r="CC55" i="56"/>
  <c r="CD55" i="55"/>
  <c r="CD55" i="56"/>
  <c r="CE55" i="55"/>
  <c r="CE55" i="56"/>
  <c r="CF55" i="55"/>
  <c r="CF55" i="56"/>
  <c r="CG55" i="55"/>
  <c r="CG55" i="56"/>
  <c r="BV56" i="55"/>
  <c r="BV56" i="56"/>
  <c r="BW56" i="55"/>
  <c r="BW56" i="56"/>
  <c r="BX56" i="55"/>
  <c r="BX56" i="56"/>
  <c r="BY56" i="55"/>
  <c r="BY56" i="56"/>
  <c r="BZ56" i="55"/>
  <c r="BZ56" i="56"/>
  <c r="CA56" i="55"/>
  <c r="CA56" i="56"/>
  <c r="CB56" i="55"/>
  <c r="CB56" i="56"/>
  <c r="CC56" i="55"/>
  <c r="CC56" i="56"/>
  <c r="CD56" i="55"/>
  <c r="CD56" i="56"/>
  <c r="CE56" i="55"/>
  <c r="CE56" i="56"/>
  <c r="CF56" i="55"/>
  <c r="CF56" i="56"/>
  <c r="CG56" i="55"/>
  <c r="CG56" i="56"/>
  <c r="BV57" i="55"/>
  <c r="BV57" i="56"/>
  <c r="BW57" i="55"/>
  <c r="BW57" i="56"/>
  <c r="BX57" i="55"/>
  <c r="BX57" i="56"/>
  <c r="BY57" i="55"/>
  <c r="BY57" i="56"/>
  <c r="BZ57" i="55"/>
  <c r="BZ57" i="56"/>
  <c r="CA57" i="55"/>
  <c r="CA57" i="56"/>
  <c r="CB57" i="55"/>
  <c r="CB57" i="56"/>
  <c r="CC57" i="55"/>
  <c r="CC57" i="56"/>
  <c r="CD57" i="55"/>
  <c r="CD57" i="56"/>
  <c r="CE57" i="55"/>
  <c r="CE57" i="56"/>
  <c r="CF57" i="55"/>
  <c r="CF57" i="56"/>
  <c r="CG57" i="55"/>
  <c r="CG57" i="56"/>
  <c r="BV58" i="55"/>
  <c r="BV58" i="56"/>
  <c r="BW58" i="55"/>
  <c r="BW58" i="56"/>
  <c r="BX58" i="55"/>
  <c r="BX58" i="56"/>
  <c r="BY58" i="55"/>
  <c r="BY58" i="56"/>
  <c r="BZ58" i="55"/>
  <c r="BZ58" i="56"/>
  <c r="CA58" i="55"/>
  <c r="CA58" i="56"/>
  <c r="CB58" i="55"/>
  <c r="CB58" i="56"/>
  <c r="CC58" i="55"/>
  <c r="CC58" i="56"/>
  <c r="CD58" i="55"/>
  <c r="CD58" i="56"/>
  <c r="CE58" i="55"/>
  <c r="CE58" i="56"/>
  <c r="CF58" i="55"/>
  <c r="CF58" i="56"/>
  <c r="CG58" i="55"/>
  <c r="CG58" i="56"/>
  <c r="CG72" i="55"/>
  <c r="CG72" i="56"/>
  <c r="CF72" i="55"/>
  <c r="CE72" i="55"/>
  <c r="CE72" i="56"/>
  <c r="CD72" i="55"/>
  <c r="CD72" i="56"/>
  <c r="CC72" i="55"/>
  <c r="CB72" i="55"/>
  <c r="CA72" i="55"/>
  <c r="BZ72" i="55"/>
  <c r="BY72" i="55"/>
  <c r="BX72" i="55"/>
  <c r="BX72" i="56"/>
  <c r="BW72" i="55"/>
  <c r="BV72" i="55"/>
  <c r="CG63" i="55"/>
  <c r="CG63" i="56"/>
  <c r="CF63" i="55"/>
  <c r="CF63" i="56"/>
  <c r="CE63" i="55"/>
  <c r="CE63" i="56"/>
  <c r="CD63" i="55"/>
  <c r="CD63" i="56"/>
  <c r="CC63" i="55"/>
  <c r="CC63" i="56"/>
  <c r="CB63" i="55"/>
  <c r="CB63" i="56"/>
  <c r="CA63" i="55"/>
  <c r="CA63" i="56"/>
  <c r="BZ63" i="55"/>
  <c r="BZ63" i="56"/>
  <c r="BY63" i="55"/>
  <c r="BY63" i="56"/>
  <c r="BX63" i="55"/>
  <c r="BX63" i="56"/>
  <c r="BW63" i="55"/>
  <c r="BW63" i="56"/>
  <c r="BV63" i="55"/>
  <c r="BV63" i="56"/>
  <c r="BV21" i="55"/>
  <c r="BV21" i="56"/>
  <c r="BW21" i="55"/>
  <c r="BX21" i="55"/>
  <c r="BX21" i="56"/>
  <c r="BY21" i="55"/>
  <c r="BY21" i="56"/>
  <c r="BZ21" i="55"/>
  <c r="BZ21" i="56"/>
  <c r="CA21" i="55"/>
  <c r="CA21" i="56"/>
  <c r="CB21" i="55"/>
  <c r="CC21" i="55"/>
  <c r="CC21" i="56"/>
  <c r="CD21" i="55"/>
  <c r="CD21" i="56"/>
  <c r="CE21" i="55"/>
  <c r="CF21" i="55"/>
  <c r="CF21" i="56"/>
  <c r="CG21" i="55"/>
  <c r="CG21" i="56"/>
  <c r="CP59" i="56"/>
  <c r="CP60" i="56"/>
  <c r="CI70" i="56"/>
  <c r="CM70" i="56"/>
  <c r="CM59" i="56"/>
  <c r="CM60" i="56"/>
  <c r="CO70" i="56"/>
  <c r="CO79" i="56"/>
  <c r="CO59" i="56"/>
  <c r="CO60" i="56"/>
  <c r="CP70" i="55"/>
  <c r="CN21" i="56"/>
  <c r="CN59" i="56"/>
  <c r="CN60" i="56"/>
  <c r="CN63" i="56"/>
  <c r="CN70" i="56"/>
  <c r="CN72" i="56"/>
  <c r="CN79" i="56"/>
  <c r="CP79" i="55"/>
  <c r="CP59" i="55"/>
  <c r="CA79" i="55"/>
  <c r="CM59" i="55"/>
  <c r="CM70" i="55"/>
  <c r="CM79" i="55"/>
  <c r="CL59" i="55"/>
  <c r="CL70" i="55"/>
  <c r="CL79" i="55"/>
  <c r="CK59" i="55"/>
  <c r="CK70" i="55"/>
  <c r="CK79" i="55"/>
  <c r="CJ59" i="55"/>
  <c r="CJ70" i="55"/>
  <c r="CJ79" i="55"/>
  <c r="CI59" i="55"/>
  <c r="CI70" i="55"/>
  <c r="CI79" i="55"/>
  <c r="CH70" i="56"/>
  <c r="CH79" i="55"/>
  <c r="CG59" i="56"/>
  <c r="CG60" i="56"/>
  <c r="CB70" i="56"/>
  <c r="CG79" i="56"/>
  <c r="CH59" i="56"/>
  <c r="CH60" i="56"/>
  <c r="CG70" i="56"/>
  <c r="CH72" i="56"/>
  <c r="CH79" i="56"/>
  <c r="CG59" i="55"/>
  <c r="CG70" i="55"/>
  <c r="CG79" i="55"/>
  <c r="CH59" i="55"/>
  <c r="CH70" i="55"/>
  <c r="CB59" i="55"/>
  <c r="BY70" i="56"/>
  <c r="CA72" i="56"/>
  <c r="CA79" i="56"/>
  <c r="CC70" i="56"/>
  <c r="CE70" i="55"/>
  <c r="BY59" i="56"/>
  <c r="BY60" i="56"/>
  <c r="CE64" i="56"/>
  <c r="CE79" i="56"/>
  <c r="CE59" i="55"/>
  <c r="BW59" i="55"/>
  <c r="BX79" i="56"/>
  <c r="CF79" i="55"/>
  <c r="BW70" i="55"/>
  <c r="CE21" i="56"/>
  <c r="CE59" i="56"/>
  <c r="CE60" i="56"/>
  <c r="CE70" i="56"/>
  <c r="CA70" i="56"/>
  <c r="BX70" i="56"/>
  <c r="CF70" i="56"/>
  <c r="BZ59" i="56"/>
  <c r="BZ60" i="56"/>
  <c r="CC79" i="55"/>
  <c r="CC72" i="56"/>
  <c r="CC79" i="56"/>
  <c r="BZ59" i="55"/>
  <c r="CD70" i="55"/>
  <c r="BV70" i="55"/>
  <c r="BZ70" i="56"/>
  <c r="BV72" i="56"/>
  <c r="BV79" i="56"/>
  <c r="BV79" i="55"/>
  <c r="CD79" i="56"/>
  <c r="BY59" i="55"/>
  <c r="CC70" i="55"/>
  <c r="CB21" i="56"/>
  <c r="CB59" i="56"/>
  <c r="CB60" i="56"/>
  <c r="CF72" i="56"/>
  <c r="CF79" i="56"/>
  <c r="CF59" i="55"/>
  <c r="BX59" i="55"/>
  <c r="CB70" i="55"/>
  <c r="BW21" i="56"/>
  <c r="BW59" i="56"/>
  <c r="BW60" i="56"/>
  <c r="BW64" i="56"/>
  <c r="BW70" i="56"/>
  <c r="BV59" i="56"/>
  <c r="BV60" i="56"/>
  <c r="CD59" i="55"/>
  <c r="BV59" i="55"/>
  <c r="BZ70" i="55"/>
  <c r="CD79" i="55"/>
  <c r="CF59" i="56"/>
  <c r="CF60" i="56"/>
  <c r="BX59" i="56"/>
  <c r="BX60" i="56"/>
  <c r="BW72" i="56"/>
  <c r="BW79" i="56"/>
  <c r="BW79" i="55"/>
  <c r="CA70" i="55"/>
  <c r="CE79" i="55"/>
  <c r="CD59" i="56"/>
  <c r="CD60" i="56"/>
  <c r="BY79" i="55"/>
  <c r="BY72" i="56"/>
  <c r="BY79" i="56"/>
  <c r="CC59" i="56"/>
  <c r="CC60" i="56"/>
  <c r="BV70" i="56"/>
  <c r="CD70" i="56"/>
  <c r="BZ72" i="56"/>
  <c r="BZ79" i="56"/>
  <c r="BZ79" i="55"/>
  <c r="CC59" i="55"/>
  <c r="BY70" i="55"/>
  <c r="CF70" i="55"/>
  <c r="BX70" i="55"/>
  <c r="BX79" i="55"/>
  <c r="CA59" i="56"/>
  <c r="CA60" i="56"/>
  <c r="CB79" i="55"/>
  <c r="CB72" i="56"/>
  <c r="CB79" i="56"/>
  <c r="CA59" i="55"/>
  <c r="C73" i="55"/>
  <c r="C73" i="56"/>
  <c r="D73" i="55"/>
  <c r="E73" i="55"/>
  <c r="F73" i="55"/>
  <c r="F73" i="56"/>
  <c r="G73" i="55"/>
  <c r="H73" i="55"/>
  <c r="I73" i="55"/>
  <c r="I73" i="56"/>
  <c r="J73" i="55"/>
  <c r="J73" i="56"/>
  <c r="K73" i="55"/>
  <c r="K73" i="56"/>
  <c r="L73" i="55"/>
  <c r="M73" i="55"/>
  <c r="N73" i="55"/>
  <c r="N73" i="56"/>
  <c r="O73" i="55"/>
  <c r="P73" i="55"/>
  <c r="Q73" i="55"/>
  <c r="Q73" i="56"/>
  <c r="R73" i="55"/>
  <c r="R73" i="56"/>
  <c r="S73" i="55"/>
  <c r="S73" i="56"/>
  <c r="T73" i="55"/>
  <c r="U73" i="55"/>
  <c r="V73" i="55"/>
  <c r="V73" i="56"/>
  <c r="W73" i="55"/>
  <c r="X73" i="55"/>
  <c r="Y73" i="55"/>
  <c r="Y73" i="56"/>
  <c r="Z73" i="55"/>
  <c r="Z73" i="56"/>
  <c r="AA73" i="55"/>
  <c r="AA73" i="56"/>
  <c r="AB73" i="55"/>
  <c r="AC73" i="55"/>
  <c r="AD73" i="55"/>
  <c r="AD73" i="56"/>
  <c r="AE73" i="55"/>
  <c r="AF73" i="55"/>
  <c r="AG73" i="55"/>
  <c r="AG73" i="56"/>
  <c r="AH73" i="55"/>
  <c r="AH73" i="56"/>
  <c r="AI73" i="55"/>
  <c r="AI73" i="56"/>
  <c r="AJ73" i="55"/>
  <c r="AK73" i="55"/>
  <c r="AL73" i="55"/>
  <c r="AL73" i="56"/>
  <c r="AM73" i="55"/>
  <c r="AN73" i="55"/>
  <c r="AO73" i="55"/>
  <c r="AO73" i="56"/>
  <c r="AP73" i="55"/>
  <c r="AP73" i="56"/>
  <c r="AQ73" i="55"/>
  <c r="AQ73" i="56"/>
  <c r="AR73" i="55"/>
  <c r="AS73" i="55"/>
  <c r="AT73" i="55"/>
  <c r="AU73" i="55"/>
  <c r="AV73" i="55"/>
  <c r="AW73" i="55"/>
  <c r="AW73" i="56"/>
  <c r="AX73" i="55"/>
  <c r="AX73" i="56"/>
  <c r="AY73" i="55"/>
  <c r="AY73" i="56"/>
  <c r="AZ73" i="55"/>
  <c r="BA73" i="55"/>
  <c r="BB73" i="55"/>
  <c r="BB73" i="56"/>
  <c r="BC73" i="55"/>
  <c r="BD73" i="55"/>
  <c r="BE73" i="55"/>
  <c r="BE73" i="56"/>
  <c r="BF73" i="55"/>
  <c r="BF73" i="56"/>
  <c r="BG73" i="55"/>
  <c r="BG73" i="56"/>
  <c r="BH73" i="55"/>
  <c r="BI73" i="55"/>
  <c r="BJ73" i="55"/>
  <c r="BJ73" i="56"/>
  <c r="BK73" i="55"/>
  <c r="BL73" i="55"/>
  <c r="BM73" i="55"/>
  <c r="BM73" i="56"/>
  <c r="BN73" i="55"/>
  <c r="BN73" i="56"/>
  <c r="BO73" i="55"/>
  <c r="BO73" i="56"/>
  <c r="BP73" i="55"/>
  <c r="BP73" i="56"/>
  <c r="BQ73" i="55"/>
  <c r="BR73" i="55"/>
  <c r="BR73" i="56"/>
  <c r="BS73" i="55"/>
  <c r="BT73" i="55"/>
  <c r="BU73" i="55"/>
  <c r="BU73" i="56"/>
  <c r="C74" i="55"/>
  <c r="C74" i="56"/>
  <c r="D74" i="55"/>
  <c r="D74" i="56"/>
  <c r="E74" i="55"/>
  <c r="F74" i="55"/>
  <c r="G74" i="55"/>
  <c r="G74" i="56"/>
  <c r="H74" i="55"/>
  <c r="I74" i="55"/>
  <c r="J74" i="55"/>
  <c r="J74" i="56"/>
  <c r="K74" i="55"/>
  <c r="K74" i="56"/>
  <c r="L74" i="55"/>
  <c r="L74" i="56"/>
  <c r="M74" i="55"/>
  <c r="N74" i="55"/>
  <c r="O74" i="55"/>
  <c r="O74" i="56"/>
  <c r="P74" i="55"/>
  <c r="Q74" i="55"/>
  <c r="R74" i="55"/>
  <c r="R74" i="56"/>
  <c r="S74" i="55"/>
  <c r="T74" i="55"/>
  <c r="T74" i="56"/>
  <c r="U74" i="55"/>
  <c r="V74" i="55"/>
  <c r="W74" i="55"/>
  <c r="W74" i="56"/>
  <c r="X74" i="55"/>
  <c r="Y74" i="55"/>
  <c r="Z74" i="55"/>
  <c r="Z74" i="56"/>
  <c r="AA74" i="55"/>
  <c r="AA74" i="56"/>
  <c r="AB74" i="55"/>
  <c r="AB74" i="56"/>
  <c r="AC74" i="55"/>
  <c r="AD74" i="55"/>
  <c r="AE74" i="55"/>
  <c r="AE74" i="56"/>
  <c r="AF74" i="55"/>
  <c r="AG74" i="55"/>
  <c r="AH74" i="55"/>
  <c r="AH74" i="56"/>
  <c r="AI74" i="55"/>
  <c r="AI74" i="56"/>
  <c r="AJ74" i="55"/>
  <c r="AJ74" i="56"/>
  <c r="AK74" i="55"/>
  <c r="AL74" i="55"/>
  <c r="AM74" i="55"/>
  <c r="AM74" i="56"/>
  <c r="AN74" i="55"/>
  <c r="AO74" i="55"/>
  <c r="AP74" i="55"/>
  <c r="AP74" i="56"/>
  <c r="AQ74" i="55"/>
  <c r="AR74" i="55"/>
  <c r="AR74" i="56"/>
  <c r="AS74" i="55"/>
  <c r="AS74" i="56"/>
  <c r="AT74" i="55"/>
  <c r="AU74" i="55"/>
  <c r="AV74" i="55"/>
  <c r="AW74" i="55"/>
  <c r="AX74" i="55"/>
  <c r="AY74" i="55"/>
  <c r="AY74" i="56"/>
  <c r="AZ74" i="55"/>
  <c r="AZ74" i="56"/>
  <c r="BA74" i="55"/>
  <c r="BB74" i="55"/>
  <c r="BC74" i="55"/>
  <c r="BC74" i="56"/>
  <c r="BD74" i="55"/>
  <c r="BE74" i="55"/>
  <c r="BF74" i="55"/>
  <c r="BF74" i="56"/>
  <c r="BG74" i="55"/>
  <c r="BH74" i="55"/>
  <c r="BH74" i="56"/>
  <c r="BI74" i="55"/>
  <c r="BI74" i="56"/>
  <c r="BJ74" i="55"/>
  <c r="BK74" i="55"/>
  <c r="BL74" i="55"/>
  <c r="BM74" i="55"/>
  <c r="BN74" i="55"/>
  <c r="BN74" i="56"/>
  <c r="BO74" i="55"/>
  <c r="BP74" i="55"/>
  <c r="BP74" i="56"/>
  <c r="BQ74" i="55"/>
  <c r="BR74" i="55"/>
  <c r="BS74" i="55"/>
  <c r="BS74" i="56"/>
  <c r="BT74" i="55"/>
  <c r="BU74" i="55"/>
  <c r="C75" i="55"/>
  <c r="C75" i="56"/>
  <c r="D75" i="55"/>
  <c r="D75" i="56"/>
  <c r="E75" i="55"/>
  <c r="E75" i="56"/>
  <c r="F75" i="55"/>
  <c r="G75" i="55"/>
  <c r="H75" i="55"/>
  <c r="H75" i="56"/>
  <c r="I75" i="55"/>
  <c r="J75" i="55"/>
  <c r="K75" i="55"/>
  <c r="K75" i="56"/>
  <c r="L75" i="55"/>
  <c r="L75" i="56"/>
  <c r="M75" i="55"/>
  <c r="M75" i="56"/>
  <c r="N75" i="55"/>
  <c r="O75" i="55"/>
  <c r="P75" i="55"/>
  <c r="P75" i="56"/>
  <c r="Q75" i="55"/>
  <c r="R75" i="55"/>
  <c r="S75" i="55"/>
  <c r="S75" i="56"/>
  <c r="T75" i="55"/>
  <c r="U75" i="55"/>
  <c r="U75" i="56"/>
  <c r="V75" i="55"/>
  <c r="W75" i="55"/>
  <c r="X75" i="55"/>
  <c r="X75" i="56"/>
  <c r="Y75" i="55"/>
  <c r="Z75" i="55"/>
  <c r="AA75" i="55"/>
  <c r="AA75" i="56"/>
  <c r="AB75" i="55"/>
  <c r="AC75" i="55"/>
  <c r="AC75" i="56"/>
  <c r="AD75" i="55"/>
  <c r="AE75" i="55"/>
  <c r="AF75" i="55"/>
  <c r="AF75" i="56"/>
  <c r="AG75" i="55"/>
  <c r="AH75" i="55"/>
  <c r="AI75" i="55"/>
  <c r="AI75" i="56"/>
  <c r="AJ75" i="55"/>
  <c r="AJ75" i="56"/>
  <c r="AK75" i="55"/>
  <c r="AK75" i="56"/>
  <c r="AL75" i="55"/>
  <c r="AM75" i="55"/>
  <c r="AN75" i="55"/>
  <c r="AN75" i="56"/>
  <c r="AO75" i="55"/>
  <c r="AP75" i="55"/>
  <c r="AQ75" i="55"/>
  <c r="AQ75" i="56"/>
  <c r="AR75" i="55"/>
  <c r="AR75" i="56"/>
  <c r="AS75" i="55"/>
  <c r="AS75" i="56"/>
  <c r="AT75" i="55"/>
  <c r="AU75" i="55"/>
  <c r="AV75" i="55"/>
  <c r="AV75" i="56"/>
  <c r="AW75" i="55"/>
  <c r="AX75" i="55"/>
  <c r="AY75" i="55"/>
  <c r="AZ75" i="55"/>
  <c r="AZ75" i="56"/>
  <c r="BA75" i="55"/>
  <c r="BA75" i="56"/>
  <c r="BB75" i="55"/>
  <c r="BC75" i="55"/>
  <c r="BD75" i="55"/>
  <c r="BD75" i="56"/>
  <c r="BE75" i="55"/>
  <c r="BF75" i="55"/>
  <c r="BG75" i="55"/>
  <c r="BG75" i="56"/>
  <c r="BH75" i="55"/>
  <c r="BH75" i="56"/>
  <c r="BI75" i="55"/>
  <c r="BI75" i="56"/>
  <c r="BJ75" i="55"/>
  <c r="BK75" i="55"/>
  <c r="BL75" i="55"/>
  <c r="BL75" i="56"/>
  <c r="BM75" i="55"/>
  <c r="BN75" i="55"/>
  <c r="BO75" i="55"/>
  <c r="BP75" i="55"/>
  <c r="BP75" i="56"/>
  <c r="BQ75" i="55"/>
  <c r="BQ75" i="56"/>
  <c r="BR75" i="55"/>
  <c r="BS75" i="55"/>
  <c r="BT75" i="55"/>
  <c r="BT75" i="56"/>
  <c r="BU75" i="55"/>
  <c r="C76" i="55"/>
  <c r="D76" i="55"/>
  <c r="D76" i="56"/>
  <c r="E76" i="55"/>
  <c r="E76" i="56"/>
  <c r="F76" i="55"/>
  <c r="F76" i="56"/>
  <c r="G76" i="55"/>
  <c r="H76" i="55"/>
  <c r="I76" i="55"/>
  <c r="I76" i="56"/>
  <c r="J76" i="55"/>
  <c r="K76" i="55"/>
  <c r="L76" i="55"/>
  <c r="L76" i="56"/>
  <c r="M76" i="55"/>
  <c r="N76" i="55"/>
  <c r="N76" i="56"/>
  <c r="O76" i="55"/>
  <c r="P76" i="55"/>
  <c r="Q76" i="55"/>
  <c r="Q76" i="56"/>
  <c r="R76" i="55"/>
  <c r="S76" i="55"/>
  <c r="T76" i="55"/>
  <c r="T76" i="56"/>
  <c r="U76" i="55"/>
  <c r="U76" i="56"/>
  <c r="V76" i="55"/>
  <c r="V76" i="56"/>
  <c r="W76" i="55"/>
  <c r="X76" i="55"/>
  <c r="Y76" i="55"/>
  <c r="Y76" i="56"/>
  <c r="Z76" i="55"/>
  <c r="AA76" i="55"/>
  <c r="AB76" i="55"/>
  <c r="AB76" i="56"/>
  <c r="AC76" i="55"/>
  <c r="AC76" i="56"/>
  <c r="AD76" i="55"/>
  <c r="AD76" i="56"/>
  <c r="AE76" i="55"/>
  <c r="AF76" i="55"/>
  <c r="AG76" i="55"/>
  <c r="AG76" i="56"/>
  <c r="AH76" i="55"/>
  <c r="AI76" i="55"/>
  <c r="AJ76" i="55"/>
  <c r="AJ76" i="56"/>
  <c r="AK76" i="55"/>
  <c r="AK76" i="56"/>
  <c r="AL76" i="55"/>
  <c r="AL76" i="56"/>
  <c r="AM76" i="55"/>
  <c r="AN76" i="55"/>
  <c r="AO76" i="55"/>
  <c r="AO76" i="56"/>
  <c r="AP76" i="55"/>
  <c r="AQ76" i="55"/>
  <c r="AR76" i="55"/>
  <c r="AR76" i="56"/>
  <c r="AS76" i="55"/>
  <c r="AS76" i="56"/>
  <c r="AT76" i="55"/>
  <c r="AT76" i="56"/>
  <c r="AU76" i="55"/>
  <c r="AV76" i="55"/>
  <c r="AW76" i="55"/>
  <c r="AW76" i="56"/>
  <c r="AX76" i="55"/>
  <c r="AY76" i="55"/>
  <c r="AZ76" i="55"/>
  <c r="AZ76" i="56"/>
  <c r="BA76" i="55"/>
  <c r="BA76" i="56"/>
  <c r="BB76" i="55"/>
  <c r="BB76" i="56"/>
  <c r="BC76" i="55"/>
  <c r="BD76" i="55"/>
  <c r="BE76" i="55"/>
  <c r="BE76" i="56"/>
  <c r="BF76" i="55"/>
  <c r="BG76" i="55"/>
  <c r="BH76" i="55"/>
  <c r="BH76" i="56"/>
  <c r="BI76" i="55"/>
  <c r="BI76" i="56"/>
  <c r="BJ76" i="55"/>
  <c r="BJ76" i="56"/>
  <c r="BK76" i="55"/>
  <c r="BL76" i="55"/>
  <c r="BM76" i="55"/>
  <c r="BM76" i="56"/>
  <c r="BN76" i="55"/>
  <c r="BO76" i="55"/>
  <c r="BP76" i="55"/>
  <c r="BQ76" i="55"/>
  <c r="BR76" i="55"/>
  <c r="BR76" i="56"/>
  <c r="BS76" i="55"/>
  <c r="BT76" i="55"/>
  <c r="BU76" i="55"/>
  <c r="BU76" i="56"/>
  <c r="C77" i="55"/>
  <c r="D77" i="55"/>
  <c r="E77" i="55"/>
  <c r="E77" i="56"/>
  <c r="F77" i="55"/>
  <c r="F77" i="56"/>
  <c r="G77" i="55"/>
  <c r="G77" i="56"/>
  <c r="H77" i="55"/>
  <c r="I77" i="55"/>
  <c r="J77" i="55"/>
  <c r="J77" i="56"/>
  <c r="K77" i="55"/>
  <c r="L77" i="55"/>
  <c r="M77" i="55"/>
  <c r="M77" i="56"/>
  <c r="N77" i="55"/>
  <c r="N77" i="56"/>
  <c r="O77" i="55"/>
  <c r="O77" i="56"/>
  <c r="P77" i="55"/>
  <c r="Q77" i="55"/>
  <c r="R77" i="55"/>
  <c r="R77" i="56"/>
  <c r="S77" i="55"/>
  <c r="T77" i="55"/>
  <c r="U77" i="55"/>
  <c r="U77" i="56"/>
  <c r="V77" i="55"/>
  <c r="W77" i="55"/>
  <c r="W77" i="56"/>
  <c r="X77" i="55"/>
  <c r="Y77" i="55"/>
  <c r="Z77" i="55"/>
  <c r="Z77" i="56"/>
  <c r="AA77" i="55"/>
  <c r="AB77" i="55"/>
  <c r="AC77" i="55"/>
  <c r="AC77" i="56"/>
  <c r="AD77" i="55"/>
  <c r="AD77" i="56"/>
  <c r="AE77" i="55"/>
  <c r="AE77" i="56"/>
  <c r="AF77" i="55"/>
  <c r="AG77" i="55"/>
  <c r="AH77" i="55"/>
  <c r="AH77" i="56"/>
  <c r="AI77" i="55"/>
  <c r="AJ77" i="55"/>
  <c r="AK77" i="55"/>
  <c r="AK77" i="56"/>
  <c r="AL77" i="55"/>
  <c r="AL77" i="56"/>
  <c r="AM77" i="55"/>
  <c r="AM77" i="56"/>
  <c r="AN77" i="55"/>
  <c r="AO77" i="55"/>
  <c r="AP77" i="55"/>
  <c r="AP77" i="56"/>
  <c r="AQ77" i="55"/>
  <c r="AR77" i="55"/>
  <c r="AS77" i="55"/>
  <c r="AS77" i="56"/>
  <c r="AT77" i="55"/>
  <c r="AT77" i="56"/>
  <c r="AU77" i="55"/>
  <c r="AU77" i="56"/>
  <c r="AV77" i="55"/>
  <c r="AW77" i="55"/>
  <c r="AX77" i="55"/>
  <c r="AX77" i="56"/>
  <c r="AY77" i="55"/>
  <c r="AZ77" i="55"/>
  <c r="BA77" i="55"/>
  <c r="BA77" i="56"/>
  <c r="BB77" i="55"/>
  <c r="BC77" i="55"/>
  <c r="BC77" i="56"/>
  <c r="BD77" i="55"/>
  <c r="BE77" i="55"/>
  <c r="BF77" i="55"/>
  <c r="BF77" i="56"/>
  <c r="BG77" i="55"/>
  <c r="BH77" i="55"/>
  <c r="BI77" i="55"/>
  <c r="BI77" i="56"/>
  <c r="BJ77" i="55"/>
  <c r="BK77" i="55"/>
  <c r="BK77" i="56"/>
  <c r="BL77" i="55"/>
  <c r="BM77" i="55"/>
  <c r="BN77" i="55"/>
  <c r="BN77" i="56"/>
  <c r="BO77" i="55"/>
  <c r="BP77" i="55"/>
  <c r="BQ77" i="55"/>
  <c r="BQ77" i="56"/>
  <c r="BR77" i="55"/>
  <c r="BR77" i="56"/>
  <c r="BS77" i="55"/>
  <c r="BS77" i="56"/>
  <c r="BT77" i="55"/>
  <c r="BU77" i="55"/>
  <c r="C78" i="55"/>
  <c r="C78" i="56"/>
  <c r="D78" i="55"/>
  <c r="E78" i="55"/>
  <c r="F78" i="55"/>
  <c r="F78" i="56"/>
  <c r="G78" i="55"/>
  <c r="G78" i="56"/>
  <c r="H78" i="55"/>
  <c r="H78" i="56"/>
  <c r="I78" i="55"/>
  <c r="J78" i="55"/>
  <c r="K78" i="55"/>
  <c r="K78" i="56"/>
  <c r="L78" i="55"/>
  <c r="M78" i="55"/>
  <c r="N78" i="55"/>
  <c r="N78" i="56"/>
  <c r="O78" i="55"/>
  <c r="O78" i="56"/>
  <c r="P78" i="55"/>
  <c r="P78" i="56"/>
  <c r="Q78" i="55"/>
  <c r="R78" i="55"/>
  <c r="S78" i="55"/>
  <c r="S78" i="56"/>
  <c r="T78" i="55"/>
  <c r="U78" i="55"/>
  <c r="V78" i="55"/>
  <c r="V78" i="56"/>
  <c r="W78" i="55"/>
  <c r="X78" i="55"/>
  <c r="X78" i="56"/>
  <c r="Y78" i="55"/>
  <c r="Z78" i="55"/>
  <c r="AA78" i="55"/>
  <c r="AA78" i="56"/>
  <c r="AB78" i="55"/>
  <c r="AC78" i="55"/>
  <c r="AD78" i="55"/>
  <c r="AD78" i="56"/>
  <c r="AE78" i="55"/>
  <c r="AE78" i="56"/>
  <c r="AF78" i="55"/>
  <c r="AF78" i="56"/>
  <c r="AG78" i="55"/>
  <c r="AH78" i="55"/>
  <c r="AI78" i="55"/>
  <c r="AI78" i="56"/>
  <c r="AJ78" i="55"/>
  <c r="AK78" i="55"/>
  <c r="AL78" i="55"/>
  <c r="AL78" i="56"/>
  <c r="AM78" i="55"/>
  <c r="AN78" i="55"/>
  <c r="AN78" i="56"/>
  <c r="AO78" i="55"/>
  <c r="AP78" i="55"/>
  <c r="AQ78" i="55"/>
  <c r="AQ78" i="56"/>
  <c r="AR78" i="55"/>
  <c r="AS78" i="55"/>
  <c r="AT78" i="55"/>
  <c r="AU78" i="55"/>
  <c r="AU78" i="56"/>
  <c r="AV78" i="55"/>
  <c r="AV78" i="56"/>
  <c r="AW78" i="55"/>
  <c r="AX78" i="55"/>
  <c r="AY78" i="55"/>
  <c r="AY78" i="56"/>
  <c r="AZ78" i="55"/>
  <c r="BA78" i="55"/>
  <c r="BB78" i="55"/>
  <c r="BC78" i="55"/>
  <c r="BC78" i="56"/>
  <c r="BD78" i="55"/>
  <c r="BD78" i="56"/>
  <c r="BE78" i="55"/>
  <c r="BF78" i="55"/>
  <c r="BG78" i="55"/>
  <c r="BH78" i="55"/>
  <c r="BI78" i="55"/>
  <c r="BJ78" i="55"/>
  <c r="BJ78" i="56"/>
  <c r="BK78" i="55"/>
  <c r="BK78" i="56"/>
  <c r="BL78" i="55"/>
  <c r="BL78" i="56"/>
  <c r="BM78" i="55"/>
  <c r="BN78" i="55"/>
  <c r="BO78" i="55"/>
  <c r="BO78" i="56"/>
  <c r="BP78" i="55"/>
  <c r="BQ78" i="55"/>
  <c r="BR78" i="55"/>
  <c r="BR78" i="56"/>
  <c r="BS78" i="55"/>
  <c r="BS78" i="56"/>
  <c r="BT78" i="55"/>
  <c r="BT78" i="56"/>
  <c r="BU78" i="55"/>
  <c r="C64" i="55"/>
  <c r="D64" i="55"/>
  <c r="E64" i="55"/>
  <c r="F64" i="55"/>
  <c r="G64" i="55"/>
  <c r="G64" i="56"/>
  <c r="H64" i="55"/>
  <c r="H64" i="56"/>
  <c r="I64" i="55"/>
  <c r="I64" i="56"/>
  <c r="J64" i="55"/>
  <c r="K64" i="55"/>
  <c r="L64" i="55"/>
  <c r="L64" i="56"/>
  <c r="M64" i="55"/>
  <c r="N64" i="55"/>
  <c r="O64" i="55"/>
  <c r="O64" i="56"/>
  <c r="P64" i="55"/>
  <c r="P64" i="56"/>
  <c r="Q64" i="55"/>
  <c r="Q64" i="56"/>
  <c r="R64" i="55"/>
  <c r="S64" i="55"/>
  <c r="T64" i="55"/>
  <c r="T64" i="56"/>
  <c r="U64" i="55"/>
  <c r="V64" i="55"/>
  <c r="W64" i="55"/>
  <c r="W64" i="56"/>
  <c r="X64" i="55"/>
  <c r="X64" i="56"/>
  <c r="Y64" i="55"/>
  <c r="Y64" i="56"/>
  <c r="Z64" i="55"/>
  <c r="AA64" i="55"/>
  <c r="AB64" i="55"/>
  <c r="AC64" i="55"/>
  <c r="AD64" i="55"/>
  <c r="AE64" i="55"/>
  <c r="AF64" i="55"/>
  <c r="AF64" i="56"/>
  <c r="AG64" i="55"/>
  <c r="AG64" i="56"/>
  <c r="AH64" i="55"/>
  <c r="AI64" i="55"/>
  <c r="AJ64" i="55"/>
  <c r="AJ64" i="56"/>
  <c r="AK64" i="55"/>
  <c r="AL64" i="55"/>
  <c r="AM64" i="55"/>
  <c r="AM64" i="56"/>
  <c r="AN64" i="55"/>
  <c r="AO64" i="55"/>
  <c r="AO64" i="56"/>
  <c r="AP64" i="55"/>
  <c r="AQ64" i="55"/>
  <c r="AR64" i="55"/>
  <c r="AR64" i="56"/>
  <c r="AS64" i="55"/>
  <c r="AT64" i="55"/>
  <c r="AU64" i="55"/>
  <c r="AU64" i="56"/>
  <c r="AV64" i="55"/>
  <c r="AW64" i="55"/>
  <c r="AW64" i="56"/>
  <c r="AX64" i="55"/>
  <c r="AX64" i="56"/>
  <c r="AY64" i="55"/>
  <c r="AZ64" i="55"/>
  <c r="AZ64" i="56"/>
  <c r="BA64" i="55"/>
  <c r="BB64" i="55"/>
  <c r="BC64" i="55"/>
  <c r="BC64" i="56"/>
  <c r="BD64" i="55"/>
  <c r="BD64" i="56"/>
  <c r="BE64" i="55"/>
  <c r="BE64" i="56"/>
  <c r="BF64" i="55"/>
  <c r="BF64" i="56"/>
  <c r="BG64" i="55"/>
  <c r="BH64" i="55"/>
  <c r="BH64" i="56"/>
  <c r="BI64" i="55"/>
  <c r="BJ64" i="55"/>
  <c r="BK64" i="55"/>
  <c r="BK64" i="56"/>
  <c r="BL64" i="55"/>
  <c r="BL64" i="56"/>
  <c r="BM64" i="55"/>
  <c r="BM64" i="56"/>
  <c r="BN64" i="55"/>
  <c r="BN64" i="56"/>
  <c r="BO64" i="55"/>
  <c r="BP64" i="55"/>
  <c r="BP64" i="56"/>
  <c r="BQ64" i="55"/>
  <c r="BR64" i="55"/>
  <c r="BS64" i="55"/>
  <c r="BS64" i="56"/>
  <c r="BT64" i="55"/>
  <c r="BT64" i="56"/>
  <c r="BU64" i="55"/>
  <c r="BU64" i="56"/>
  <c r="C65" i="55"/>
  <c r="C65" i="56"/>
  <c r="D65" i="55"/>
  <c r="E65" i="55"/>
  <c r="E65" i="56"/>
  <c r="F65" i="55"/>
  <c r="G65" i="55"/>
  <c r="H65" i="55"/>
  <c r="H65" i="56"/>
  <c r="I65" i="55"/>
  <c r="I65" i="56"/>
  <c r="J65" i="55"/>
  <c r="J65" i="56"/>
  <c r="K65" i="55"/>
  <c r="K65" i="56"/>
  <c r="L65" i="55"/>
  <c r="M65" i="55"/>
  <c r="M65" i="56"/>
  <c r="N65" i="55"/>
  <c r="O65" i="55"/>
  <c r="P65" i="55"/>
  <c r="P65" i="56"/>
  <c r="Q65" i="55"/>
  <c r="Q65" i="56"/>
  <c r="R65" i="55"/>
  <c r="R65" i="56"/>
  <c r="S65" i="55"/>
  <c r="S65" i="56"/>
  <c r="T65" i="55"/>
  <c r="U65" i="55"/>
  <c r="U65" i="56"/>
  <c r="V65" i="55"/>
  <c r="W65" i="55"/>
  <c r="X65" i="55"/>
  <c r="X65" i="56"/>
  <c r="Y65" i="55"/>
  <c r="Y65" i="56"/>
  <c r="Z65" i="55"/>
  <c r="Z65" i="56"/>
  <c r="AA65" i="55"/>
  <c r="AA65" i="56"/>
  <c r="AB65" i="55"/>
  <c r="AC65" i="55"/>
  <c r="AC65" i="56"/>
  <c r="AD65" i="55"/>
  <c r="AE65" i="55"/>
  <c r="AF65" i="55"/>
  <c r="AF65" i="56"/>
  <c r="AG65" i="55"/>
  <c r="AG65" i="56"/>
  <c r="AH65" i="55"/>
  <c r="AH65" i="56"/>
  <c r="AI65" i="55"/>
  <c r="AI65" i="56"/>
  <c r="AJ65" i="55"/>
  <c r="AK65" i="55"/>
  <c r="AK65" i="56"/>
  <c r="AL65" i="55"/>
  <c r="AM65" i="55"/>
  <c r="AN65" i="55"/>
  <c r="AN65" i="56"/>
  <c r="AO65" i="55"/>
  <c r="AO65" i="56"/>
  <c r="AP65" i="55"/>
  <c r="AP65" i="56"/>
  <c r="AQ65" i="55"/>
  <c r="AQ65" i="56"/>
  <c r="AR65" i="55"/>
  <c r="AS65" i="55"/>
  <c r="AS65" i="56"/>
  <c r="AT65" i="55"/>
  <c r="AU65" i="55"/>
  <c r="AV65" i="55"/>
  <c r="AV65" i="56"/>
  <c r="AW65" i="55"/>
  <c r="AW65" i="56"/>
  <c r="AX65" i="55"/>
  <c r="AX65" i="56"/>
  <c r="AY65" i="55"/>
  <c r="AZ65" i="55"/>
  <c r="BA65" i="55"/>
  <c r="BA65" i="56"/>
  <c r="BB65" i="55"/>
  <c r="BC65" i="55"/>
  <c r="BD65" i="55"/>
  <c r="BD65" i="56"/>
  <c r="BE65" i="55"/>
  <c r="BE65" i="56"/>
  <c r="BF65" i="55"/>
  <c r="BF65" i="56"/>
  <c r="BG65" i="55"/>
  <c r="BG65" i="56"/>
  <c r="BH65" i="55"/>
  <c r="BI65" i="55"/>
  <c r="BI65" i="56"/>
  <c r="BJ65" i="55"/>
  <c r="BK65" i="55"/>
  <c r="BL65" i="55"/>
  <c r="BL65" i="56"/>
  <c r="BM65" i="55"/>
  <c r="BM65" i="56"/>
  <c r="BN65" i="55"/>
  <c r="BN65" i="56"/>
  <c r="BO65" i="55"/>
  <c r="BP65" i="55"/>
  <c r="BQ65" i="55"/>
  <c r="BQ65" i="56"/>
  <c r="BR65" i="55"/>
  <c r="BS65" i="55"/>
  <c r="BT65" i="55"/>
  <c r="BT65" i="56"/>
  <c r="BU65" i="55"/>
  <c r="BU65" i="56"/>
  <c r="C66" i="55"/>
  <c r="C66" i="56"/>
  <c r="D66" i="55"/>
  <c r="D66" i="56"/>
  <c r="E66" i="55"/>
  <c r="F66" i="55"/>
  <c r="F66" i="56"/>
  <c r="G66" i="55"/>
  <c r="H66" i="55"/>
  <c r="I66" i="55"/>
  <c r="I66" i="56"/>
  <c r="J66" i="55"/>
  <c r="J66" i="56"/>
  <c r="K66" i="55"/>
  <c r="K66" i="56"/>
  <c r="L66" i="55"/>
  <c r="L66" i="56"/>
  <c r="M66" i="55"/>
  <c r="N66" i="55"/>
  <c r="N66" i="56"/>
  <c r="O66" i="55"/>
  <c r="P66" i="55"/>
  <c r="Q66" i="55"/>
  <c r="Q66" i="56"/>
  <c r="R66" i="55"/>
  <c r="S66" i="55"/>
  <c r="S66" i="56"/>
  <c r="T66" i="55"/>
  <c r="U66" i="55"/>
  <c r="V66" i="55"/>
  <c r="V66" i="56"/>
  <c r="W66" i="55"/>
  <c r="X66" i="55"/>
  <c r="Y66" i="55"/>
  <c r="Y66" i="56"/>
  <c r="Z66" i="55"/>
  <c r="Z66" i="56"/>
  <c r="AA66" i="55"/>
  <c r="AA66" i="56"/>
  <c r="AB66" i="55"/>
  <c r="AB66" i="56"/>
  <c r="AC66" i="55"/>
  <c r="AD66" i="55"/>
  <c r="AD66" i="56"/>
  <c r="AE66" i="55"/>
  <c r="AF66" i="55"/>
  <c r="AG66" i="55"/>
  <c r="AG66" i="56"/>
  <c r="AH66" i="55"/>
  <c r="AH66" i="56"/>
  <c r="AI66" i="55"/>
  <c r="AI66" i="56"/>
  <c r="AJ66" i="55"/>
  <c r="AJ66" i="56"/>
  <c r="AK66" i="55"/>
  <c r="AL66" i="55"/>
  <c r="AL66" i="56"/>
  <c r="AM66" i="55"/>
  <c r="AN66" i="55"/>
  <c r="AO66" i="55"/>
  <c r="AO66" i="56"/>
  <c r="AP66" i="55"/>
  <c r="AP66" i="56"/>
  <c r="AQ66" i="55"/>
  <c r="AQ66" i="56"/>
  <c r="AR66" i="55"/>
  <c r="AR66" i="56"/>
  <c r="AS66" i="55"/>
  <c r="AT66" i="55"/>
  <c r="AT66" i="56"/>
  <c r="AU66" i="55"/>
  <c r="AV66" i="55"/>
  <c r="AW66" i="55"/>
  <c r="AW66" i="56"/>
  <c r="AX66" i="55"/>
  <c r="AY66" i="55"/>
  <c r="AY66" i="56"/>
  <c r="AZ66" i="55"/>
  <c r="BA66" i="55"/>
  <c r="BB66" i="55"/>
  <c r="BB66" i="56"/>
  <c r="BC66" i="55"/>
  <c r="BD66" i="55"/>
  <c r="BE66" i="55"/>
  <c r="BE66" i="56"/>
  <c r="BF66" i="55"/>
  <c r="BF66" i="56"/>
  <c r="BG66" i="55"/>
  <c r="BG66" i="56"/>
  <c r="BH66" i="55"/>
  <c r="BH66" i="56"/>
  <c r="BI66" i="55"/>
  <c r="BJ66" i="55"/>
  <c r="BJ66" i="56"/>
  <c r="BK66" i="55"/>
  <c r="BL66" i="55"/>
  <c r="BM66" i="55"/>
  <c r="BM66" i="56"/>
  <c r="BN66" i="55"/>
  <c r="BO66" i="55"/>
  <c r="BO66" i="56"/>
  <c r="BP66" i="55"/>
  <c r="BQ66" i="55"/>
  <c r="BR66" i="55"/>
  <c r="BS66" i="55"/>
  <c r="BT66" i="55"/>
  <c r="BU66" i="55"/>
  <c r="BU66" i="56"/>
  <c r="C67" i="55"/>
  <c r="C67" i="56"/>
  <c r="D67" i="55"/>
  <c r="D67" i="56"/>
  <c r="E67" i="55"/>
  <c r="E67" i="56"/>
  <c r="F67" i="55"/>
  <c r="G67" i="55"/>
  <c r="G67" i="56"/>
  <c r="H67" i="55"/>
  <c r="I67" i="55"/>
  <c r="J67" i="55"/>
  <c r="J67" i="56"/>
  <c r="K67" i="55"/>
  <c r="K67" i="56"/>
  <c r="L67" i="55"/>
  <c r="L67" i="56"/>
  <c r="M67" i="55"/>
  <c r="M67" i="56"/>
  <c r="N67" i="55"/>
  <c r="O67" i="55"/>
  <c r="O67" i="56"/>
  <c r="P67" i="55"/>
  <c r="Q67" i="55"/>
  <c r="R67" i="55"/>
  <c r="R67" i="56"/>
  <c r="S67" i="55"/>
  <c r="S67" i="56"/>
  <c r="T67" i="55"/>
  <c r="T67" i="56"/>
  <c r="U67" i="55"/>
  <c r="U67" i="56"/>
  <c r="V67" i="55"/>
  <c r="W67" i="55"/>
  <c r="W67" i="56"/>
  <c r="X67" i="55"/>
  <c r="Y67" i="55"/>
  <c r="Z67" i="55"/>
  <c r="Z67" i="56"/>
  <c r="AA67" i="55"/>
  <c r="AB67" i="55"/>
  <c r="AB67" i="56"/>
  <c r="AC67" i="55"/>
  <c r="AC67" i="56"/>
  <c r="AD67" i="55"/>
  <c r="AE67" i="55"/>
  <c r="AE67" i="56"/>
  <c r="AF67" i="55"/>
  <c r="AG67" i="55"/>
  <c r="AH67" i="55"/>
  <c r="AH67" i="56"/>
  <c r="AI67" i="55"/>
  <c r="AI67" i="56"/>
  <c r="AJ67" i="55"/>
  <c r="AJ67" i="56"/>
  <c r="AK67" i="55"/>
  <c r="AK67" i="56"/>
  <c r="AL67" i="55"/>
  <c r="AM67" i="55"/>
  <c r="AM67" i="56"/>
  <c r="AN67" i="55"/>
  <c r="AO67" i="55"/>
  <c r="AP67" i="55"/>
  <c r="AQ67" i="55"/>
  <c r="AQ67" i="56"/>
  <c r="AR67" i="55"/>
  <c r="AR67" i="56"/>
  <c r="AS67" i="55"/>
  <c r="AS67" i="56"/>
  <c r="AT67" i="55"/>
  <c r="AU67" i="55"/>
  <c r="AU67" i="56"/>
  <c r="AV67" i="55"/>
  <c r="AW67" i="55"/>
  <c r="AX67" i="55"/>
  <c r="AX67" i="56"/>
  <c r="AY67" i="55"/>
  <c r="AY67" i="56"/>
  <c r="AZ67" i="55"/>
  <c r="AZ67" i="56"/>
  <c r="BA67" i="55"/>
  <c r="BA67" i="56"/>
  <c r="BB67" i="55"/>
  <c r="BC67" i="55"/>
  <c r="BC67" i="56"/>
  <c r="BD67" i="55"/>
  <c r="BE67" i="55"/>
  <c r="BF67" i="55"/>
  <c r="BF67" i="56"/>
  <c r="BG67" i="55"/>
  <c r="BG67" i="56"/>
  <c r="BH67" i="55"/>
  <c r="BH67" i="56"/>
  <c r="BI67" i="55"/>
  <c r="BI67" i="56"/>
  <c r="BJ67" i="55"/>
  <c r="BK67" i="55"/>
  <c r="BK67" i="56"/>
  <c r="BL67" i="55"/>
  <c r="BM67" i="55"/>
  <c r="BN67" i="55"/>
  <c r="BN67" i="56"/>
  <c r="BO67" i="55"/>
  <c r="BO67" i="56"/>
  <c r="BP67" i="55"/>
  <c r="BP67" i="56"/>
  <c r="BQ67" i="55"/>
  <c r="BQ67" i="56"/>
  <c r="BR67" i="55"/>
  <c r="BS67" i="55"/>
  <c r="BT67" i="55"/>
  <c r="BU67" i="55"/>
  <c r="C68" i="55"/>
  <c r="C68" i="56"/>
  <c r="D68" i="55"/>
  <c r="D68" i="56"/>
  <c r="E68" i="55"/>
  <c r="E68" i="56"/>
  <c r="F68" i="55"/>
  <c r="G68" i="55"/>
  <c r="H68" i="55"/>
  <c r="I68" i="55"/>
  <c r="J68" i="55"/>
  <c r="K68" i="55"/>
  <c r="K68" i="56"/>
  <c r="L68" i="55"/>
  <c r="L68" i="56"/>
  <c r="M68" i="55"/>
  <c r="M68" i="56"/>
  <c r="N68" i="55"/>
  <c r="O68" i="55"/>
  <c r="P68" i="55"/>
  <c r="Q68" i="55"/>
  <c r="R68" i="55"/>
  <c r="S68" i="55"/>
  <c r="S68" i="56"/>
  <c r="T68" i="55"/>
  <c r="U68" i="55"/>
  <c r="U68" i="56"/>
  <c r="V68" i="55"/>
  <c r="W68" i="55"/>
  <c r="X68" i="55"/>
  <c r="Y68" i="55"/>
  <c r="Z68" i="55"/>
  <c r="AA68" i="55"/>
  <c r="AA68" i="56"/>
  <c r="AB68" i="55"/>
  <c r="AB68" i="56"/>
  <c r="AC68" i="55"/>
  <c r="AC68" i="56"/>
  <c r="AD68" i="55"/>
  <c r="AD68" i="56"/>
  <c r="AE68" i="55"/>
  <c r="AF68" i="55"/>
  <c r="AG68" i="55"/>
  <c r="AH68" i="55"/>
  <c r="AI68" i="55"/>
  <c r="AI68" i="56"/>
  <c r="AJ68" i="55"/>
  <c r="AJ68" i="56"/>
  <c r="AK68" i="55"/>
  <c r="AK68" i="56"/>
  <c r="AL68" i="55"/>
  <c r="AM68" i="55"/>
  <c r="AN68" i="55"/>
  <c r="AN68" i="56"/>
  <c r="AO68" i="55"/>
  <c r="AP68" i="55"/>
  <c r="AQ68" i="55"/>
  <c r="AQ68" i="56"/>
  <c r="AR68" i="55"/>
  <c r="AR68" i="56"/>
  <c r="AS68" i="55"/>
  <c r="AS68" i="56"/>
  <c r="AT68" i="55"/>
  <c r="AT68" i="56"/>
  <c r="AU68" i="55"/>
  <c r="AV68" i="55"/>
  <c r="AV68" i="56"/>
  <c r="AW68" i="55"/>
  <c r="AX68" i="55"/>
  <c r="AY68" i="55"/>
  <c r="AY68" i="56"/>
  <c r="AZ68" i="55"/>
  <c r="AZ68" i="56"/>
  <c r="BA68" i="55"/>
  <c r="BA68" i="56"/>
  <c r="BB68" i="55"/>
  <c r="BB68" i="56"/>
  <c r="BC68" i="55"/>
  <c r="BD68" i="55"/>
  <c r="BD68" i="56"/>
  <c r="BE68" i="55"/>
  <c r="BF68" i="55"/>
  <c r="BG68" i="55"/>
  <c r="BG68" i="56"/>
  <c r="BH68" i="55"/>
  <c r="BI68" i="55"/>
  <c r="BI68" i="56"/>
  <c r="BJ68" i="55"/>
  <c r="BJ68" i="56"/>
  <c r="BK68" i="55"/>
  <c r="BL68" i="55"/>
  <c r="BL68" i="56"/>
  <c r="BM68" i="55"/>
  <c r="BN68" i="55"/>
  <c r="BO68" i="55"/>
  <c r="BO68" i="56"/>
  <c r="BP68" i="55"/>
  <c r="BP68" i="56"/>
  <c r="BQ68" i="55"/>
  <c r="BQ68" i="56"/>
  <c r="BR68" i="55"/>
  <c r="BR68" i="56"/>
  <c r="BS68" i="55"/>
  <c r="BT68" i="55"/>
  <c r="BT68" i="56"/>
  <c r="BU68" i="55"/>
  <c r="C69" i="55"/>
  <c r="D69" i="55"/>
  <c r="D69" i="56"/>
  <c r="E69" i="55"/>
  <c r="E69" i="56"/>
  <c r="F69" i="55"/>
  <c r="F69" i="56"/>
  <c r="G69" i="55"/>
  <c r="G69" i="56"/>
  <c r="H69" i="55"/>
  <c r="I69" i="55"/>
  <c r="I69" i="56"/>
  <c r="J69" i="55"/>
  <c r="K69" i="55"/>
  <c r="L69" i="55"/>
  <c r="L69" i="56"/>
  <c r="M69" i="55"/>
  <c r="M69" i="56"/>
  <c r="N69" i="55"/>
  <c r="N69" i="56"/>
  <c r="O69" i="55"/>
  <c r="O69" i="56"/>
  <c r="P69" i="55"/>
  <c r="Q69" i="55"/>
  <c r="Q69" i="56"/>
  <c r="R69" i="55"/>
  <c r="S69" i="55"/>
  <c r="T69" i="55"/>
  <c r="T69" i="56"/>
  <c r="U69" i="55"/>
  <c r="U69" i="56"/>
  <c r="V69" i="55"/>
  <c r="V69" i="56"/>
  <c r="W69" i="55"/>
  <c r="W69" i="56"/>
  <c r="X69" i="55"/>
  <c r="Y69" i="55"/>
  <c r="Y69" i="56"/>
  <c r="Z69" i="55"/>
  <c r="AA69" i="55"/>
  <c r="AB69" i="55"/>
  <c r="AB69" i="56"/>
  <c r="AC69" i="55"/>
  <c r="AD69" i="55"/>
  <c r="AD69" i="56"/>
  <c r="AE69" i="55"/>
  <c r="AE69" i="56"/>
  <c r="AF69" i="55"/>
  <c r="AG69" i="55"/>
  <c r="AG69" i="56"/>
  <c r="AH69" i="55"/>
  <c r="AI69" i="55"/>
  <c r="AJ69" i="55"/>
  <c r="AJ69" i="56"/>
  <c r="AK69" i="55"/>
  <c r="AK69" i="56"/>
  <c r="AL69" i="55"/>
  <c r="AL69" i="56"/>
  <c r="AM69" i="55"/>
  <c r="AM69" i="56"/>
  <c r="AN69" i="55"/>
  <c r="AO69" i="55"/>
  <c r="AO69" i="56"/>
  <c r="AP69" i="55"/>
  <c r="AQ69" i="55"/>
  <c r="AR69" i="55"/>
  <c r="AR69" i="56"/>
  <c r="AS69" i="55"/>
  <c r="AS69" i="56"/>
  <c r="AT69" i="55"/>
  <c r="AT69" i="56"/>
  <c r="AU69" i="55"/>
  <c r="AU69" i="56"/>
  <c r="AV69" i="55"/>
  <c r="AW69" i="55"/>
  <c r="AW69" i="56"/>
  <c r="AX69" i="55"/>
  <c r="AY69" i="55"/>
  <c r="AZ69" i="55"/>
  <c r="AZ69" i="56"/>
  <c r="BA69" i="55"/>
  <c r="BA69" i="56"/>
  <c r="BB69" i="55"/>
  <c r="BB69" i="56"/>
  <c r="BC69" i="55"/>
  <c r="BC69" i="56"/>
  <c r="BD69" i="55"/>
  <c r="BE69" i="55"/>
  <c r="BE69" i="56"/>
  <c r="BF69" i="55"/>
  <c r="BG69" i="55"/>
  <c r="BH69" i="55"/>
  <c r="BH69" i="56"/>
  <c r="BI69" i="55"/>
  <c r="BI69" i="56"/>
  <c r="BJ69" i="55"/>
  <c r="BJ69" i="56"/>
  <c r="BK69" i="55"/>
  <c r="BK69" i="56"/>
  <c r="BL69" i="55"/>
  <c r="BM69" i="55"/>
  <c r="BM69" i="56"/>
  <c r="BN69" i="55"/>
  <c r="BO69" i="55"/>
  <c r="BP69" i="55"/>
  <c r="BP69" i="56"/>
  <c r="BQ69" i="55"/>
  <c r="BQ69" i="56"/>
  <c r="BR69" i="55"/>
  <c r="BR69" i="56"/>
  <c r="BS69" i="55"/>
  <c r="BS69" i="56"/>
  <c r="BT69" i="55"/>
  <c r="BU69" i="55"/>
  <c r="BU69" i="56"/>
  <c r="C22" i="55"/>
  <c r="D22" i="55"/>
  <c r="E22" i="55"/>
  <c r="E22" i="56"/>
  <c r="F22" i="55"/>
  <c r="G22" i="55"/>
  <c r="G22" i="56"/>
  <c r="H22" i="55"/>
  <c r="I22" i="55"/>
  <c r="J22" i="55"/>
  <c r="J22" i="56"/>
  <c r="K22" i="55"/>
  <c r="L22" i="55"/>
  <c r="M22" i="55"/>
  <c r="M22" i="56"/>
  <c r="N22" i="55"/>
  <c r="N22" i="56"/>
  <c r="O22" i="55"/>
  <c r="O22" i="56"/>
  <c r="P22" i="55"/>
  <c r="P22" i="56"/>
  <c r="Q22" i="55"/>
  <c r="R22" i="55"/>
  <c r="R22" i="56"/>
  <c r="S22" i="55"/>
  <c r="T22" i="55"/>
  <c r="U22" i="55"/>
  <c r="U22" i="56"/>
  <c r="V22" i="55"/>
  <c r="V22" i="56"/>
  <c r="W22" i="55"/>
  <c r="W22" i="56"/>
  <c r="X22" i="55"/>
  <c r="X22" i="56"/>
  <c r="Y22" i="55"/>
  <c r="Z22" i="55"/>
  <c r="Z22" i="56"/>
  <c r="AA22" i="55"/>
  <c r="AB22" i="55"/>
  <c r="AC22" i="55"/>
  <c r="AC22" i="56"/>
  <c r="AD22" i="55"/>
  <c r="AD22" i="56"/>
  <c r="AE22" i="55"/>
  <c r="AE22" i="56"/>
  <c r="AF22" i="55"/>
  <c r="AG22" i="55"/>
  <c r="AH22" i="55"/>
  <c r="AH22" i="56"/>
  <c r="AI22" i="55"/>
  <c r="AJ22" i="55"/>
  <c r="AK22" i="55"/>
  <c r="AK22" i="56"/>
  <c r="AL22" i="55"/>
  <c r="AL22" i="56"/>
  <c r="AM22" i="55"/>
  <c r="AM22" i="56"/>
  <c r="AN22" i="55"/>
  <c r="AN22" i="56"/>
  <c r="AO22" i="55"/>
  <c r="AP22" i="55"/>
  <c r="AP22" i="56"/>
  <c r="AQ22" i="55"/>
  <c r="AR22" i="55"/>
  <c r="AS22" i="55"/>
  <c r="AT22" i="55"/>
  <c r="AT22" i="56"/>
  <c r="AU22" i="55"/>
  <c r="AU22" i="56"/>
  <c r="AV22" i="55"/>
  <c r="AW22" i="55"/>
  <c r="AX22" i="55"/>
  <c r="AX22" i="56"/>
  <c r="AY22" i="55"/>
  <c r="AZ22" i="55"/>
  <c r="BA22" i="55"/>
  <c r="BA22" i="56"/>
  <c r="BB22" i="55"/>
  <c r="BB22" i="56"/>
  <c r="BC22" i="55"/>
  <c r="BC22" i="56"/>
  <c r="BD22" i="55"/>
  <c r="BE22" i="55"/>
  <c r="BF22" i="55"/>
  <c r="BF22" i="56"/>
  <c r="BG22" i="55"/>
  <c r="BH22" i="55"/>
  <c r="BI22" i="55"/>
  <c r="BI22" i="56"/>
  <c r="BJ22" i="55"/>
  <c r="BJ22" i="56"/>
  <c r="BK22" i="55"/>
  <c r="BK22" i="56"/>
  <c r="BL22" i="55"/>
  <c r="BM22" i="55"/>
  <c r="BN22" i="55"/>
  <c r="BN22" i="56"/>
  <c r="BO22" i="55"/>
  <c r="BP22" i="55"/>
  <c r="BQ22" i="55"/>
  <c r="BQ22" i="56"/>
  <c r="BR22" i="55"/>
  <c r="BR22" i="56"/>
  <c r="BS22" i="55"/>
  <c r="BS22" i="56"/>
  <c r="BT22" i="55"/>
  <c r="BT22" i="56"/>
  <c r="BU22" i="55"/>
  <c r="C23" i="55"/>
  <c r="C23" i="56"/>
  <c r="D23" i="55"/>
  <c r="E23" i="55"/>
  <c r="F23" i="55"/>
  <c r="F23" i="56"/>
  <c r="G23" i="55"/>
  <c r="G23" i="56"/>
  <c r="H23" i="55"/>
  <c r="H23" i="56"/>
  <c r="I23" i="55"/>
  <c r="I23" i="56"/>
  <c r="J23" i="55"/>
  <c r="K23" i="55"/>
  <c r="K23" i="56"/>
  <c r="L23" i="55"/>
  <c r="M23" i="55"/>
  <c r="N23" i="55"/>
  <c r="N23" i="56"/>
  <c r="O23" i="55"/>
  <c r="O23" i="56"/>
  <c r="P23" i="55"/>
  <c r="P23" i="56"/>
  <c r="Q23" i="55"/>
  <c r="R23" i="55"/>
  <c r="S23" i="55"/>
  <c r="S23" i="56"/>
  <c r="T23" i="55"/>
  <c r="U23" i="55"/>
  <c r="V23" i="55"/>
  <c r="V23" i="56"/>
  <c r="W23" i="55"/>
  <c r="W23" i="56"/>
  <c r="X23" i="55"/>
  <c r="X23" i="56"/>
  <c r="Y23" i="55"/>
  <c r="Y23" i="56"/>
  <c r="Z23" i="55"/>
  <c r="AA23" i="55"/>
  <c r="AA23" i="56"/>
  <c r="AB23" i="55"/>
  <c r="AC23" i="55"/>
  <c r="AD23" i="55"/>
  <c r="AD23" i="56"/>
  <c r="AE23" i="55"/>
  <c r="AE23" i="56"/>
  <c r="AF23" i="55"/>
  <c r="AF23" i="56"/>
  <c r="AG23" i="55"/>
  <c r="AH23" i="55"/>
  <c r="AI23" i="55"/>
  <c r="AI23" i="56"/>
  <c r="AJ23" i="55"/>
  <c r="AK23" i="55"/>
  <c r="AL23" i="55"/>
  <c r="AL23" i="56"/>
  <c r="AM23" i="55"/>
  <c r="AM23" i="56"/>
  <c r="AN23" i="55"/>
  <c r="AN23" i="56"/>
  <c r="AO23" i="55"/>
  <c r="AO23" i="56"/>
  <c r="AP23" i="55"/>
  <c r="AQ23" i="55"/>
  <c r="AQ23" i="56"/>
  <c r="AR23" i="55"/>
  <c r="AS23" i="55"/>
  <c r="AT23" i="55"/>
  <c r="AT23" i="56"/>
  <c r="AU23" i="55"/>
  <c r="AU23" i="56"/>
  <c r="AV23" i="55"/>
  <c r="AV23" i="56"/>
  <c r="AW23" i="55"/>
  <c r="AX23" i="55"/>
  <c r="AY23" i="55"/>
  <c r="AY23" i="56"/>
  <c r="AZ23" i="55"/>
  <c r="BA23" i="55"/>
  <c r="BB23" i="55"/>
  <c r="BB23" i="56"/>
  <c r="BC23" i="55"/>
  <c r="BC23" i="56"/>
  <c r="BD23" i="55"/>
  <c r="BD23" i="56"/>
  <c r="BE23" i="55"/>
  <c r="BE23" i="56"/>
  <c r="BF23" i="55"/>
  <c r="BG23" i="55"/>
  <c r="BG23" i="56"/>
  <c r="BH23" i="55"/>
  <c r="BI23" i="55"/>
  <c r="BJ23" i="55"/>
  <c r="BJ23" i="56"/>
  <c r="BK23" i="55"/>
  <c r="BK23" i="56"/>
  <c r="BL23" i="55"/>
  <c r="BL23" i="56"/>
  <c r="BM23" i="55"/>
  <c r="BN23" i="55"/>
  <c r="BO23" i="55"/>
  <c r="BP23" i="55"/>
  <c r="BQ23" i="55"/>
  <c r="BR23" i="55"/>
  <c r="BR23" i="56"/>
  <c r="BS23" i="55"/>
  <c r="BS23" i="56"/>
  <c r="BT23" i="55"/>
  <c r="BT23" i="56"/>
  <c r="BU23" i="55"/>
  <c r="BU23" i="56"/>
  <c r="C24" i="55"/>
  <c r="D24" i="55"/>
  <c r="D24" i="56"/>
  <c r="E24" i="55"/>
  <c r="F24" i="55"/>
  <c r="G24" i="55"/>
  <c r="G24" i="56"/>
  <c r="H24" i="55"/>
  <c r="H24" i="56"/>
  <c r="I24" i="55"/>
  <c r="I24" i="56"/>
  <c r="J24" i="55"/>
  <c r="K24" i="55"/>
  <c r="L24" i="55"/>
  <c r="L24" i="56"/>
  <c r="M24" i="55"/>
  <c r="N24" i="55"/>
  <c r="O24" i="55"/>
  <c r="O24" i="56"/>
  <c r="P24" i="55"/>
  <c r="P24" i="56"/>
  <c r="Q24" i="55"/>
  <c r="Q24" i="56"/>
  <c r="R24" i="55"/>
  <c r="R24" i="56"/>
  <c r="S24" i="55"/>
  <c r="T24" i="55"/>
  <c r="T24" i="56"/>
  <c r="U24" i="55"/>
  <c r="V24" i="55"/>
  <c r="W24" i="55"/>
  <c r="W24" i="56"/>
  <c r="X24" i="55"/>
  <c r="X24" i="56"/>
  <c r="Y24" i="55"/>
  <c r="Y24" i="56"/>
  <c r="Z24" i="55"/>
  <c r="Z24" i="56"/>
  <c r="AA24" i="55"/>
  <c r="AB24" i="55"/>
  <c r="AB24" i="56"/>
  <c r="AC24" i="55"/>
  <c r="AD24" i="55"/>
  <c r="AE24" i="55"/>
  <c r="AE24" i="56"/>
  <c r="AF24" i="55"/>
  <c r="AF24" i="56"/>
  <c r="AG24" i="55"/>
  <c r="AG24" i="56"/>
  <c r="AH24" i="55"/>
  <c r="AI24" i="55"/>
  <c r="AJ24" i="55"/>
  <c r="AJ24" i="56"/>
  <c r="AK24" i="55"/>
  <c r="AL24" i="55"/>
  <c r="AM24" i="55"/>
  <c r="AM24" i="56"/>
  <c r="AN24" i="55"/>
  <c r="AN24" i="56"/>
  <c r="AO24" i="55"/>
  <c r="AO24" i="56"/>
  <c r="AP24" i="55"/>
  <c r="AP24" i="56"/>
  <c r="AQ24" i="55"/>
  <c r="AR24" i="55"/>
  <c r="AR24" i="56"/>
  <c r="AS24" i="55"/>
  <c r="AT24" i="55"/>
  <c r="AU24" i="55"/>
  <c r="AU24" i="56"/>
  <c r="AV24" i="55"/>
  <c r="AV24" i="56"/>
  <c r="AW24" i="55"/>
  <c r="AW24" i="56"/>
  <c r="AX24" i="55"/>
  <c r="AX24" i="56"/>
  <c r="AY24" i="55"/>
  <c r="AZ24" i="55"/>
  <c r="BA24" i="55"/>
  <c r="BB24" i="55"/>
  <c r="BC24" i="55"/>
  <c r="BC24" i="56"/>
  <c r="BD24" i="55"/>
  <c r="BD24" i="56"/>
  <c r="BE24" i="55"/>
  <c r="BE24" i="56"/>
  <c r="BF24" i="55"/>
  <c r="BG24" i="55"/>
  <c r="BH24" i="55"/>
  <c r="BH24" i="56"/>
  <c r="BI24" i="55"/>
  <c r="BJ24" i="55"/>
  <c r="BK24" i="55"/>
  <c r="BK24" i="56"/>
  <c r="BL24" i="55"/>
  <c r="BL24" i="56"/>
  <c r="BM24" i="55"/>
  <c r="BM24" i="56"/>
  <c r="BN24" i="55"/>
  <c r="BO24" i="55"/>
  <c r="BP24" i="55"/>
  <c r="BP24" i="56"/>
  <c r="BQ24" i="55"/>
  <c r="BR24" i="55"/>
  <c r="BS24" i="55"/>
  <c r="BS24" i="56"/>
  <c r="BT24" i="55"/>
  <c r="BT24" i="56"/>
  <c r="BU24" i="55"/>
  <c r="BU24" i="56"/>
  <c r="C25" i="55"/>
  <c r="C25" i="56"/>
  <c r="D25" i="55"/>
  <c r="E25" i="55"/>
  <c r="E25" i="56"/>
  <c r="F25" i="55"/>
  <c r="G25" i="55"/>
  <c r="H25" i="55"/>
  <c r="H25" i="56"/>
  <c r="I25" i="55"/>
  <c r="I25" i="56"/>
  <c r="J25" i="55"/>
  <c r="J25" i="56"/>
  <c r="K25" i="55"/>
  <c r="L25" i="55"/>
  <c r="M25" i="55"/>
  <c r="M25" i="56"/>
  <c r="N25" i="55"/>
  <c r="O25" i="55"/>
  <c r="P25" i="55"/>
  <c r="P25" i="56"/>
  <c r="Q25" i="55"/>
  <c r="Q25" i="56"/>
  <c r="R25" i="55"/>
  <c r="R25" i="56"/>
  <c r="S25" i="55"/>
  <c r="S25" i="56"/>
  <c r="T25" i="55"/>
  <c r="U25" i="55"/>
  <c r="U25" i="56"/>
  <c r="V25" i="55"/>
  <c r="W25" i="55"/>
  <c r="X25" i="55"/>
  <c r="X25" i="56"/>
  <c r="Y25" i="55"/>
  <c r="Y25" i="56"/>
  <c r="Z25" i="55"/>
  <c r="Z25" i="56"/>
  <c r="AA25" i="55"/>
  <c r="AB25" i="55"/>
  <c r="AC25" i="55"/>
  <c r="AC25" i="56"/>
  <c r="AD25" i="55"/>
  <c r="AE25" i="55"/>
  <c r="AF25" i="55"/>
  <c r="AF25" i="56"/>
  <c r="AG25" i="55"/>
  <c r="AG25" i="56"/>
  <c r="AH25" i="55"/>
  <c r="AH25" i="56"/>
  <c r="AI25" i="55"/>
  <c r="AI25" i="56"/>
  <c r="AJ25" i="55"/>
  <c r="AK25" i="55"/>
  <c r="AK25" i="56"/>
  <c r="AL25" i="55"/>
  <c r="AM25" i="55"/>
  <c r="AN25" i="55"/>
  <c r="AN25" i="56"/>
  <c r="AO25" i="55"/>
  <c r="AO25" i="56"/>
  <c r="AP25" i="55"/>
  <c r="AP25" i="56"/>
  <c r="AQ25" i="55"/>
  <c r="AQ25" i="56"/>
  <c r="AR25" i="55"/>
  <c r="AS25" i="55"/>
  <c r="AS25" i="56"/>
  <c r="AT25" i="55"/>
  <c r="AU25" i="55"/>
  <c r="AV25" i="55"/>
  <c r="AV25" i="56"/>
  <c r="AW25" i="55"/>
  <c r="AW25" i="56"/>
  <c r="AX25" i="55"/>
  <c r="AX25" i="56"/>
  <c r="AY25" i="55"/>
  <c r="AY25" i="56"/>
  <c r="AZ25" i="55"/>
  <c r="BA25" i="55"/>
  <c r="BA25" i="56"/>
  <c r="BB25" i="55"/>
  <c r="BC25" i="55"/>
  <c r="BD25" i="55"/>
  <c r="BD25" i="56"/>
  <c r="BE25" i="55"/>
  <c r="BE25" i="56"/>
  <c r="BF25" i="55"/>
  <c r="BF25" i="56"/>
  <c r="BG25" i="55"/>
  <c r="BG25" i="56"/>
  <c r="BH25" i="55"/>
  <c r="BI25" i="55"/>
  <c r="BI25" i="56"/>
  <c r="BJ25" i="55"/>
  <c r="BK25" i="55"/>
  <c r="BL25" i="55"/>
  <c r="BL25" i="56"/>
  <c r="BM25" i="55"/>
  <c r="BN25" i="55"/>
  <c r="BN25" i="56"/>
  <c r="BO25" i="55"/>
  <c r="BP25" i="55"/>
  <c r="BQ25" i="55"/>
  <c r="BQ25" i="56"/>
  <c r="BR25" i="55"/>
  <c r="BS25" i="55"/>
  <c r="BT25" i="55"/>
  <c r="BT25" i="56"/>
  <c r="BU25" i="55"/>
  <c r="C26" i="55"/>
  <c r="C26" i="56"/>
  <c r="D26" i="55"/>
  <c r="E26" i="55"/>
  <c r="F26" i="55"/>
  <c r="F26" i="56"/>
  <c r="G26" i="55"/>
  <c r="H26" i="55"/>
  <c r="I26" i="55"/>
  <c r="I26" i="56"/>
  <c r="J26" i="55"/>
  <c r="J26" i="56"/>
  <c r="K26" i="55"/>
  <c r="K26" i="56"/>
  <c r="L26" i="55"/>
  <c r="L26" i="56"/>
  <c r="M26" i="55"/>
  <c r="N26" i="55"/>
  <c r="N26" i="56"/>
  <c r="O26" i="55"/>
  <c r="P26" i="55"/>
  <c r="Q26" i="55"/>
  <c r="Q26" i="56"/>
  <c r="R26" i="55"/>
  <c r="R26" i="56"/>
  <c r="S26" i="55"/>
  <c r="S26" i="56"/>
  <c r="T26" i="55"/>
  <c r="U26" i="55"/>
  <c r="V26" i="55"/>
  <c r="V26" i="56"/>
  <c r="W26" i="55"/>
  <c r="X26" i="55"/>
  <c r="Y26" i="55"/>
  <c r="Y26" i="56"/>
  <c r="Z26" i="55"/>
  <c r="Z26" i="56"/>
  <c r="AA26" i="55"/>
  <c r="AA26" i="56"/>
  <c r="AB26" i="55"/>
  <c r="AB26" i="56"/>
  <c r="AC26" i="55"/>
  <c r="AD26" i="55"/>
  <c r="AD26" i="56"/>
  <c r="AE26" i="55"/>
  <c r="AF26" i="55"/>
  <c r="AG26" i="55"/>
  <c r="AG26" i="56"/>
  <c r="AH26" i="55"/>
  <c r="AH26" i="56"/>
  <c r="AI26" i="55"/>
  <c r="AI26" i="56"/>
  <c r="AJ26" i="55"/>
  <c r="AK26" i="55"/>
  <c r="AL26" i="55"/>
  <c r="AL26" i="56"/>
  <c r="AM26" i="55"/>
  <c r="AN26" i="55"/>
  <c r="AO26" i="55"/>
  <c r="AO26" i="56"/>
  <c r="AP26" i="55"/>
  <c r="AP26" i="56"/>
  <c r="AQ26" i="55"/>
  <c r="AQ26" i="56"/>
  <c r="AR26" i="55"/>
  <c r="AR26" i="56"/>
  <c r="AS26" i="55"/>
  <c r="AT26" i="55"/>
  <c r="AU26" i="55"/>
  <c r="AV26" i="55"/>
  <c r="AW26" i="55"/>
  <c r="AW26" i="56"/>
  <c r="AX26" i="55"/>
  <c r="AX26" i="56"/>
  <c r="AY26" i="55"/>
  <c r="AY26" i="56"/>
  <c r="AZ26" i="55"/>
  <c r="BA26" i="55"/>
  <c r="BB26" i="55"/>
  <c r="BC26" i="55"/>
  <c r="BD26" i="55"/>
  <c r="BE26" i="55"/>
  <c r="BE26" i="56"/>
  <c r="BF26" i="55"/>
  <c r="BF26" i="56"/>
  <c r="BG26" i="55"/>
  <c r="BG26" i="56"/>
  <c r="BH26" i="55"/>
  <c r="BI26" i="55"/>
  <c r="BJ26" i="55"/>
  <c r="BJ26" i="56"/>
  <c r="BK26" i="55"/>
  <c r="BL26" i="55"/>
  <c r="BM26" i="55"/>
  <c r="BM26" i="56"/>
  <c r="BN26" i="55"/>
  <c r="BN26" i="56"/>
  <c r="BO26" i="55"/>
  <c r="BO26" i="56"/>
  <c r="BP26" i="55"/>
  <c r="BP26" i="56"/>
  <c r="BQ26" i="55"/>
  <c r="BR26" i="55"/>
  <c r="BS26" i="55"/>
  <c r="BT26" i="55"/>
  <c r="BU26" i="55"/>
  <c r="BU26" i="56"/>
  <c r="C27" i="55"/>
  <c r="C27" i="56"/>
  <c r="D27" i="55"/>
  <c r="D27" i="56"/>
  <c r="E27" i="55"/>
  <c r="F27" i="55"/>
  <c r="G27" i="55"/>
  <c r="G27" i="56"/>
  <c r="H27" i="55"/>
  <c r="I27" i="55"/>
  <c r="J27" i="55"/>
  <c r="K27" i="55"/>
  <c r="K27" i="56"/>
  <c r="L27" i="55"/>
  <c r="L27" i="56"/>
  <c r="M27" i="55"/>
  <c r="M27" i="56"/>
  <c r="N27" i="55"/>
  <c r="O27" i="55"/>
  <c r="O27" i="56"/>
  <c r="P27" i="55"/>
  <c r="Q27" i="55"/>
  <c r="R27" i="55"/>
  <c r="R27" i="56"/>
  <c r="S27" i="55"/>
  <c r="S27" i="56"/>
  <c r="T27" i="55"/>
  <c r="T27" i="56"/>
  <c r="U27" i="55"/>
  <c r="U27" i="56"/>
  <c r="V27" i="55"/>
  <c r="W27" i="55"/>
  <c r="W27" i="56"/>
  <c r="X27" i="55"/>
  <c r="Y27" i="55"/>
  <c r="Z27" i="55"/>
  <c r="Z27" i="56"/>
  <c r="AA27" i="55"/>
  <c r="AA27" i="56"/>
  <c r="AB27" i="55"/>
  <c r="AB27" i="56"/>
  <c r="AC27" i="55"/>
  <c r="AD27" i="55"/>
  <c r="AE27" i="55"/>
  <c r="AE27" i="56"/>
  <c r="AF27" i="55"/>
  <c r="AG27" i="55"/>
  <c r="AH27" i="55"/>
  <c r="AH27" i="56"/>
  <c r="AI27" i="55"/>
  <c r="AI27" i="56"/>
  <c r="AJ27" i="55"/>
  <c r="AJ27" i="56"/>
  <c r="AK27" i="55"/>
  <c r="AK27" i="56"/>
  <c r="AL27" i="55"/>
  <c r="AM27" i="55"/>
  <c r="AM27" i="56"/>
  <c r="AN27" i="55"/>
  <c r="AO27" i="55"/>
  <c r="AP27" i="55"/>
  <c r="AP27" i="56"/>
  <c r="AQ27" i="55"/>
  <c r="AQ27" i="56"/>
  <c r="AR27" i="55"/>
  <c r="AR27" i="56"/>
  <c r="AS27" i="55"/>
  <c r="AS27" i="56"/>
  <c r="AT27" i="55"/>
  <c r="AU27" i="55"/>
  <c r="AU27" i="56"/>
  <c r="AV27" i="55"/>
  <c r="AW27" i="55"/>
  <c r="AX27" i="55"/>
  <c r="AX27" i="56"/>
  <c r="AY27" i="55"/>
  <c r="AY27" i="56"/>
  <c r="AZ27" i="55"/>
  <c r="AZ27" i="56"/>
  <c r="BA27" i="55"/>
  <c r="BB27" i="55"/>
  <c r="BC27" i="55"/>
  <c r="BC27" i="56"/>
  <c r="BD27" i="55"/>
  <c r="BE27" i="55"/>
  <c r="BF27" i="55"/>
  <c r="BF27" i="56"/>
  <c r="BG27" i="55"/>
  <c r="BG27" i="56"/>
  <c r="BH27" i="55"/>
  <c r="BH27" i="56"/>
  <c r="BI27" i="55"/>
  <c r="BI27" i="56"/>
  <c r="BJ27" i="55"/>
  <c r="BK27" i="55"/>
  <c r="BK27" i="56"/>
  <c r="BL27" i="55"/>
  <c r="BM27" i="55"/>
  <c r="BN27" i="55"/>
  <c r="BN27" i="56"/>
  <c r="BO27" i="55"/>
  <c r="BO27" i="56"/>
  <c r="BP27" i="55"/>
  <c r="BP27" i="56"/>
  <c r="BQ27" i="55"/>
  <c r="BR27" i="55"/>
  <c r="BS27" i="55"/>
  <c r="BT27" i="55"/>
  <c r="BU27" i="55"/>
  <c r="C28" i="55"/>
  <c r="C28" i="56"/>
  <c r="D28" i="55"/>
  <c r="D28" i="56"/>
  <c r="E28" i="55"/>
  <c r="E28" i="56"/>
  <c r="F28" i="55"/>
  <c r="G28" i="55"/>
  <c r="H28" i="55"/>
  <c r="I28" i="55"/>
  <c r="J28" i="55"/>
  <c r="K28" i="55"/>
  <c r="K28" i="56"/>
  <c r="L28" i="55"/>
  <c r="L28" i="56"/>
  <c r="M28" i="55"/>
  <c r="M28" i="56"/>
  <c r="N28" i="55"/>
  <c r="N28" i="56"/>
  <c r="O28" i="55"/>
  <c r="P28" i="55"/>
  <c r="Q28" i="55"/>
  <c r="R28" i="55"/>
  <c r="S28" i="55"/>
  <c r="S28" i="56"/>
  <c r="T28" i="55"/>
  <c r="T28" i="56"/>
  <c r="U28" i="55"/>
  <c r="U28" i="56"/>
  <c r="V28" i="55"/>
  <c r="W28" i="55"/>
  <c r="X28" i="55"/>
  <c r="X28" i="56"/>
  <c r="Y28" i="55"/>
  <c r="Z28" i="55"/>
  <c r="AA28" i="55"/>
  <c r="AA28" i="56"/>
  <c r="AB28" i="55"/>
  <c r="AB28" i="56"/>
  <c r="AC28" i="55"/>
  <c r="AC28" i="56"/>
  <c r="AD28" i="55"/>
  <c r="AD28" i="56"/>
  <c r="AE28" i="55"/>
  <c r="AF28" i="55"/>
  <c r="AF28" i="56"/>
  <c r="AG28" i="55"/>
  <c r="AH28" i="55"/>
  <c r="AI28" i="55"/>
  <c r="AI28" i="56"/>
  <c r="AJ28" i="55"/>
  <c r="AJ28" i="56"/>
  <c r="AK28" i="55"/>
  <c r="AK28" i="56"/>
  <c r="AL28" i="55"/>
  <c r="AM28" i="55"/>
  <c r="AN28" i="55"/>
  <c r="AN28" i="56"/>
  <c r="AO28" i="55"/>
  <c r="AP28" i="55"/>
  <c r="AQ28" i="55"/>
  <c r="AR28" i="55"/>
  <c r="AR28" i="56"/>
  <c r="AS28" i="55"/>
  <c r="AS28" i="56"/>
  <c r="AT28" i="55"/>
  <c r="AT28" i="56"/>
  <c r="AU28" i="55"/>
  <c r="AV28" i="55"/>
  <c r="AV28" i="56"/>
  <c r="AW28" i="55"/>
  <c r="AX28" i="55"/>
  <c r="AY28" i="55"/>
  <c r="AY28" i="56"/>
  <c r="AZ28" i="55"/>
  <c r="AZ28" i="56"/>
  <c r="BA28" i="55"/>
  <c r="BA28" i="56"/>
  <c r="BB28" i="55"/>
  <c r="BB28" i="56"/>
  <c r="BC28" i="55"/>
  <c r="BD28" i="55"/>
  <c r="BD28" i="56"/>
  <c r="BE28" i="55"/>
  <c r="BF28" i="55"/>
  <c r="BG28" i="55"/>
  <c r="BG28" i="56"/>
  <c r="BH28" i="55"/>
  <c r="BI28" i="55"/>
  <c r="BI28" i="56"/>
  <c r="BJ28" i="55"/>
  <c r="BJ28" i="56"/>
  <c r="BK28" i="55"/>
  <c r="BL28" i="55"/>
  <c r="BM28" i="55"/>
  <c r="BN28" i="55"/>
  <c r="BO28" i="55"/>
  <c r="BO28" i="56"/>
  <c r="BP28" i="55"/>
  <c r="BP28" i="56"/>
  <c r="BQ28" i="55"/>
  <c r="BQ28" i="56"/>
  <c r="BR28" i="55"/>
  <c r="BS28" i="55"/>
  <c r="BT28" i="55"/>
  <c r="BU28" i="55"/>
  <c r="C29" i="55"/>
  <c r="D29" i="55"/>
  <c r="D29" i="56"/>
  <c r="E29" i="55"/>
  <c r="E29" i="56"/>
  <c r="F29" i="55"/>
  <c r="F29" i="56"/>
  <c r="G29" i="55"/>
  <c r="H29" i="55"/>
  <c r="I29" i="55"/>
  <c r="I29" i="56"/>
  <c r="J29" i="55"/>
  <c r="K29" i="55"/>
  <c r="L29" i="55"/>
  <c r="L29" i="56"/>
  <c r="M29" i="55"/>
  <c r="M29" i="56"/>
  <c r="N29" i="55"/>
  <c r="N29" i="56"/>
  <c r="O29" i="55"/>
  <c r="O29" i="56"/>
  <c r="P29" i="55"/>
  <c r="Q29" i="55"/>
  <c r="Q29" i="56"/>
  <c r="R29" i="55"/>
  <c r="S29" i="55"/>
  <c r="T29" i="55"/>
  <c r="T29" i="56"/>
  <c r="U29" i="55"/>
  <c r="U29" i="56"/>
  <c r="V29" i="55"/>
  <c r="V29" i="56"/>
  <c r="W29" i="55"/>
  <c r="W29" i="56"/>
  <c r="X29" i="55"/>
  <c r="Y29" i="55"/>
  <c r="Y29" i="56"/>
  <c r="Z29" i="55"/>
  <c r="AA29" i="55"/>
  <c r="AB29" i="55"/>
  <c r="AB29" i="56"/>
  <c r="AC29" i="55"/>
  <c r="AC29" i="56"/>
  <c r="AD29" i="55"/>
  <c r="AD29" i="56"/>
  <c r="AE29" i="55"/>
  <c r="AE29" i="56"/>
  <c r="AF29" i="55"/>
  <c r="AG29" i="55"/>
  <c r="AG29" i="56"/>
  <c r="AH29" i="55"/>
  <c r="AI29" i="55"/>
  <c r="AJ29" i="55"/>
  <c r="AJ29" i="56"/>
  <c r="AK29" i="55"/>
  <c r="AL29" i="55"/>
  <c r="AL29" i="56"/>
  <c r="AM29" i="55"/>
  <c r="AM29" i="56"/>
  <c r="AN29" i="55"/>
  <c r="AO29" i="55"/>
  <c r="AO29" i="56"/>
  <c r="AP29" i="55"/>
  <c r="AQ29" i="55"/>
  <c r="AR29" i="55"/>
  <c r="AR29" i="56"/>
  <c r="AS29" i="55"/>
  <c r="AS29" i="56"/>
  <c r="AT29" i="55"/>
  <c r="AT29" i="56"/>
  <c r="AU29" i="55"/>
  <c r="AV29" i="55"/>
  <c r="AW29" i="55"/>
  <c r="AW29" i="56"/>
  <c r="AX29" i="55"/>
  <c r="AY29" i="55"/>
  <c r="AZ29" i="55"/>
  <c r="AZ29" i="56"/>
  <c r="BA29" i="55"/>
  <c r="BA29" i="56"/>
  <c r="BB29" i="55"/>
  <c r="BB29" i="56"/>
  <c r="BC29" i="55"/>
  <c r="BC29" i="56"/>
  <c r="BD29" i="55"/>
  <c r="BE29" i="55"/>
  <c r="BE29" i="56"/>
  <c r="BF29" i="55"/>
  <c r="BG29" i="55"/>
  <c r="BH29" i="55"/>
  <c r="BH29" i="56"/>
  <c r="BI29" i="55"/>
  <c r="BI29" i="56"/>
  <c r="BJ29" i="55"/>
  <c r="BJ29" i="56"/>
  <c r="BK29" i="55"/>
  <c r="BK29" i="56"/>
  <c r="BL29" i="55"/>
  <c r="BM29" i="55"/>
  <c r="BM29" i="56"/>
  <c r="BN29" i="55"/>
  <c r="BO29" i="55"/>
  <c r="BP29" i="55"/>
  <c r="BP29" i="56"/>
  <c r="BQ29" i="55"/>
  <c r="BQ29" i="56"/>
  <c r="BR29" i="55"/>
  <c r="BR29" i="56"/>
  <c r="BS29" i="55"/>
  <c r="BT29" i="55"/>
  <c r="BU29" i="55"/>
  <c r="BU29" i="56"/>
  <c r="C30" i="55"/>
  <c r="D30" i="55"/>
  <c r="E30" i="55"/>
  <c r="E30" i="56"/>
  <c r="F30" i="55"/>
  <c r="F30" i="56"/>
  <c r="G30" i="55"/>
  <c r="G30" i="56"/>
  <c r="H30" i="55"/>
  <c r="I30" i="55"/>
  <c r="J30" i="55"/>
  <c r="J30" i="56"/>
  <c r="K30" i="55"/>
  <c r="L30" i="55"/>
  <c r="M30" i="55"/>
  <c r="M30" i="56"/>
  <c r="N30" i="55"/>
  <c r="N30" i="56"/>
  <c r="O30" i="55"/>
  <c r="O30" i="56"/>
  <c r="P30" i="55"/>
  <c r="P30" i="56"/>
  <c r="Q30" i="55"/>
  <c r="R30" i="55"/>
  <c r="R30" i="56"/>
  <c r="S30" i="55"/>
  <c r="T30" i="55"/>
  <c r="U30" i="55"/>
  <c r="U30" i="56"/>
  <c r="V30" i="55"/>
  <c r="V30" i="56"/>
  <c r="W30" i="55"/>
  <c r="W30" i="56"/>
  <c r="X30" i="55"/>
  <c r="Y30" i="55"/>
  <c r="Z30" i="55"/>
  <c r="Z30" i="56"/>
  <c r="AA30" i="55"/>
  <c r="AB30" i="55"/>
  <c r="AC30" i="55"/>
  <c r="AC30" i="56"/>
  <c r="AD30" i="55"/>
  <c r="AD30" i="56"/>
  <c r="AE30" i="55"/>
  <c r="AE30" i="56"/>
  <c r="AF30" i="55"/>
  <c r="AF30" i="56"/>
  <c r="AG30" i="55"/>
  <c r="AH30" i="55"/>
  <c r="AH30" i="56"/>
  <c r="AI30" i="55"/>
  <c r="AJ30" i="55"/>
  <c r="AK30" i="55"/>
  <c r="AK30" i="56"/>
  <c r="AL30" i="55"/>
  <c r="AM30" i="55"/>
  <c r="AM30" i="56"/>
  <c r="AN30" i="55"/>
  <c r="AN30" i="56"/>
  <c r="AO30" i="55"/>
  <c r="AP30" i="55"/>
  <c r="AP30" i="56"/>
  <c r="AQ30" i="55"/>
  <c r="AR30" i="55"/>
  <c r="AS30" i="55"/>
  <c r="AS30" i="56"/>
  <c r="AT30" i="55"/>
  <c r="AT30" i="56"/>
  <c r="AU30" i="55"/>
  <c r="AU30" i="56"/>
  <c r="AV30" i="55"/>
  <c r="AV30" i="56"/>
  <c r="AW30" i="55"/>
  <c r="AX30" i="55"/>
  <c r="AX30" i="56"/>
  <c r="AY30" i="55"/>
  <c r="AZ30" i="55"/>
  <c r="BA30" i="55"/>
  <c r="BA30" i="56"/>
  <c r="BB30" i="55"/>
  <c r="BB30" i="56"/>
  <c r="BC30" i="55"/>
  <c r="BC30" i="56"/>
  <c r="BD30" i="55"/>
  <c r="BE30" i="55"/>
  <c r="BF30" i="55"/>
  <c r="BF30" i="56"/>
  <c r="BG30" i="55"/>
  <c r="BH30" i="55"/>
  <c r="BI30" i="55"/>
  <c r="BI30" i="56"/>
  <c r="BJ30" i="55"/>
  <c r="BJ30" i="56"/>
  <c r="BK30" i="55"/>
  <c r="BK30" i="56"/>
  <c r="BL30" i="55"/>
  <c r="BM30" i="55"/>
  <c r="BN30" i="55"/>
  <c r="BN30" i="56"/>
  <c r="BO30" i="55"/>
  <c r="BP30" i="55"/>
  <c r="BQ30" i="55"/>
  <c r="BQ30" i="56"/>
  <c r="BR30" i="55"/>
  <c r="BR30" i="56"/>
  <c r="BS30" i="55"/>
  <c r="BS30" i="56"/>
  <c r="BT30" i="55"/>
  <c r="BU30" i="55"/>
  <c r="C31" i="55"/>
  <c r="C31" i="56"/>
  <c r="D31" i="55"/>
  <c r="E31" i="55"/>
  <c r="F31" i="55"/>
  <c r="F31" i="56"/>
  <c r="G31" i="55"/>
  <c r="G31" i="56"/>
  <c r="H31" i="55"/>
  <c r="H31" i="56"/>
  <c r="I31" i="55"/>
  <c r="J31" i="55"/>
  <c r="K31" i="55"/>
  <c r="K31" i="56"/>
  <c r="L31" i="55"/>
  <c r="M31" i="55"/>
  <c r="N31" i="55"/>
  <c r="N31" i="56"/>
  <c r="O31" i="55"/>
  <c r="O31" i="56"/>
  <c r="P31" i="55"/>
  <c r="P31" i="56"/>
  <c r="Q31" i="55"/>
  <c r="R31" i="55"/>
  <c r="S31" i="55"/>
  <c r="S31" i="56"/>
  <c r="T31" i="55"/>
  <c r="U31" i="55"/>
  <c r="V31" i="55"/>
  <c r="V31" i="56"/>
  <c r="W31" i="55"/>
  <c r="W31" i="56"/>
  <c r="X31" i="55"/>
  <c r="X31" i="56"/>
  <c r="Y31" i="55"/>
  <c r="Y31" i="56"/>
  <c r="Z31" i="55"/>
  <c r="AA31" i="55"/>
  <c r="AA31" i="56"/>
  <c r="AB31" i="55"/>
  <c r="AC31" i="55"/>
  <c r="AD31" i="55"/>
  <c r="AD31" i="56"/>
  <c r="AE31" i="55"/>
  <c r="AE31" i="56"/>
  <c r="AF31" i="55"/>
  <c r="AF31" i="56"/>
  <c r="AG31" i="55"/>
  <c r="AH31" i="55"/>
  <c r="AI31" i="55"/>
  <c r="AI31" i="56"/>
  <c r="AJ31" i="55"/>
  <c r="AK31" i="55"/>
  <c r="AL31" i="55"/>
  <c r="AL31" i="56"/>
  <c r="AM31" i="55"/>
  <c r="AM31" i="56"/>
  <c r="AN31" i="55"/>
  <c r="AN31" i="56"/>
  <c r="AO31" i="55"/>
  <c r="AO31" i="56"/>
  <c r="AP31" i="55"/>
  <c r="AQ31" i="55"/>
  <c r="AQ31" i="56"/>
  <c r="AR31" i="55"/>
  <c r="AS31" i="55"/>
  <c r="AT31" i="55"/>
  <c r="AT31" i="56"/>
  <c r="AU31" i="55"/>
  <c r="AU31" i="56"/>
  <c r="AV31" i="55"/>
  <c r="AV31" i="56"/>
  <c r="AW31" i="55"/>
  <c r="AX31" i="55"/>
  <c r="AY31" i="55"/>
  <c r="AY31" i="56"/>
  <c r="AZ31" i="55"/>
  <c r="BA31" i="55"/>
  <c r="BB31" i="55"/>
  <c r="BB31" i="56"/>
  <c r="BC31" i="55"/>
  <c r="BC31" i="56"/>
  <c r="BD31" i="55"/>
  <c r="BD31" i="56"/>
  <c r="BE31" i="55"/>
  <c r="BF31" i="55"/>
  <c r="BG31" i="55"/>
  <c r="BG31" i="56"/>
  <c r="BH31" i="55"/>
  <c r="BI31" i="55"/>
  <c r="BJ31" i="55"/>
  <c r="BJ31" i="56"/>
  <c r="BK31" i="55"/>
  <c r="BK31" i="56"/>
  <c r="BL31" i="55"/>
  <c r="BL31" i="56"/>
  <c r="BM31" i="55"/>
  <c r="BN31" i="55"/>
  <c r="BO31" i="55"/>
  <c r="BO31" i="56"/>
  <c r="BP31" i="55"/>
  <c r="BQ31" i="55"/>
  <c r="BR31" i="55"/>
  <c r="BR31" i="56"/>
  <c r="BS31" i="55"/>
  <c r="BS31" i="56"/>
  <c r="BT31" i="55"/>
  <c r="BT31" i="56"/>
  <c r="BU31" i="55"/>
  <c r="BU31" i="56"/>
  <c r="C32" i="55"/>
  <c r="D32" i="55"/>
  <c r="D32" i="56"/>
  <c r="E32" i="55"/>
  <c r="F32" i="55"/>
  <c r="G32" i="55"/>
  <c r="G32" i="56"/>
  <c r="H32" i="55"/>
  <c r="H32" i="56"/>
  <c r="I32" i="55"/>
  <c r="I32" i="56"/>
  <c r="J32" i="55"/>
  <c r="K32" i="55"/>
  <c r="L32" i="55"/>
  <c r="L32" i="56"/>
  <c r="M32" i="55"/>
  <c r="N32" i="55"/>
  <c r="O32" i="55"/>
  <c r="O32" i="56"/>
  <c r="P32" i="55"/>
  <c r="P32" i="56"/>
  <c r="Q32" i="55"/>
  <c r="Q32" i="56"/>
  <c r="R32" i="55"/>
  <c r="R32" i="56"/>
  <c r="S32" i="55"/>
  <c r="T32" i="55"/>
  <c r="T32" i="56"/>
  <c r="U32" i="55"/>
  <c r="V32" i="55"/>
  <c r="W32" i="55"/>
  <c r="X32" i="55"/>
  <c r="X32" i="56"/>
  <c r="Y32" i="55"/>
  <c r="Y32" i="56"/>
  <c r="Z32" i="55"/>
  <c r="Z32" i="56"/>
  <c r="AA32" i="55"/>
  <c r="AB32" i="55"/>
  <c r="AB32" i="56"/>
  <c r="AC32" i="55"/>
  <c r="AD32" i="55"/>
  <c r="AE32" i="55"/>
  <c r="AE32" i="56"/>
  <c r="AF32" i="55"/>
  <c r="AF32" i="56"/>
  <c r="AG32" i="55"/>
  <c r="AG32" i="56"/>
  <c r="AH32" i="55"/>
  <c r="AI32" i="55"/>
  <c r="AJ32" i="55"/>
  <c r="AJ32" i="56"/>
  <c r="AK32" i="55"/>
  <c r="AL32" i="55"/>
  <c r="AM32" i="55"/>
  <c r="AM32" i="56"/>
  <c r="AN32" i="55"/>
  <c r="AN32" i="56"/>
  <c r="AO32" i="55"/>
  <c r="AO32" i="56"/>
  <c r="AP32" i="55"/>
  <c r="AP32" i="56"/>
  <c r="AQ32" i="55"/>
  <c r="AR32" i="55"/>
  <c r="AR32" i="56"/>
  <c r="AS32" i="55"/>
  <c r="AT32" i="55"/>
  <c r="AU32" i="55"/>
  <c r="AU32" i="56"/>
  <c r="AV32" i="55"/>
  <c r="AV32" i="56"/>
  <c r="AW32" i="55"/>
  <c r="AW32" i="56"/>
  <c r="AX32" i="55"/>
  <c r="AY32" i="55"/>
  <c r="AZ32" i="55"/>
  <c r="AZ32" i="56"/>
  <c r="BA32" i="55"/>
  <c r="BB32" i="55"/>
  <c r="BC32" i="55"/>
  <c r="BC32" i="56"/>
  <c r="BD32" i="55"/>
  <c r="BD32" i="56"/>
  <c r="BE32" i="55"/>
  <c r="BE32" i="56"/>
  <c r="BF32" i="55"/>
  <c r="BF32" i="56"/>
  <c r="BG32" i="55"/>
  <c r="BH32" i="55"/>
  <c r="BH32" i="56"/>
  <c r="BI32" i="55"/>
  <c r="BJ32" i="55"/>
  <c r="BK32" i="55"/>
  <c r="BK32" i="56"/>
  <c r="BL32" i="55"/>
  <c r="BL32" i="56"/>
  <c r="BM32" i="55"/>
  <c r="BM32" i="56"/>
  <c r="BN32" i="55"/>
  <c r="BN32" i="56"/>
  <c r="BO32" i="55"/>
  <c r="BP32" i="55"/>
  <c r="BP32" i="56"/>
  <c r="BQ32" i="55"/>
  <c r="BR32" i="55"/>
  <c r="BS32" i="55"/>
  <c r="BT32" i="55"/>
  <c r="BT32" i="56"/>
  <c r="BU32" i="55"/>
  <c r="BU32" i="56"/>
  <c r="C33" i="55"/>
  <c r="D33" i="55"/>
  <c r="E33" i="55"/>
  <c r="E33" i="56"/>
  <c r="F33" i="55"/>
  <c r="G33" i="55"/>
  <c r="H33" i="55"/>
  <c r="H33" i="56"/>
  <c r="I33" i="55"/>
  <c r="I33" i="56"/>
  <c r="J33" i="55"/>
  <c r="J33" i="56"/>
  <c r="K33" i="55"/>
  <c r="K33" i="56"/>
  <c r="L33" i="55"/>
  <c r="M33" i="55"/>
  <c r="M33" i="56"/>
  <c r="N33" i="55"/>
  <c r="O33" i="55"/>
  <c r="P33" i="55"/>
  <c r="P33" i="56"/>
  <c r="Q33" i="55"/>
  <c r="Q33" i="56"/>
  <c r="R33" i="55"/>
  <c r="R33" i="56"/>
  <c r="S33" i="55"/>
  <c r="S33" i="56"/>
  <c r="T33" i="55"/>
  <c r="U33" i="55"/>
  <c r="U33" i="56"/>
  <c r="V33" i="55"/>
  <c r="W33" i="55"/>
  <c r="X33" i="55"/>
  <c r="X33" i="56"/>
  <c r="Y33" i="55"/>
  <c r="Y33" i="56"/>
  <c r="Z33" i="55"/>
  <c r="Z33" i="56"/>
  <c r="AA33" i="55"/>
  <c r="AA33" i="56"/>
  <c r="AB33" i="55"/>
  <c r="AC33" i="55"/>
  <c r="AC33" i="56"/>
  <c r="AD33" i="55"/>
  <c r="AE33" i="55"/>
  <c r="AF33" i="55"/>
  <c r="AF33" i="56"/>
  <c r="AG33" i="55"/>
  <c r="AG33" i="56"/>
  <c r="AH33" i="55"/>
  <c r="AH33" i="56"/>
  <c r="AI33" i="55"/>
  <c r="AJ33" i="55"/>
  <c r="AK33" i="55"/>
  <c r="AK33" i="56"/>
  <c r="AL33" i="55"/>
  <c r="AM33" i="55"/>
  <c r="AN33" i="55"/>
  <c r="AN33" i="56"/>
  <c r="AO33" i="55"/>
  <c r="AO33" i="56"/>
  <c r="AP33" i="55"/>
  <c r="AP33" i="56"/>
  <c r="AQ33" i="55"/>
  <c r="AQ33" i="56"/>
  <c r="AR33" i="55"/>
  <c r="AS33" i="55"/>
  <c r="AS33" i="56"/>
  <c r="AT33" i="55"/>
  <c r="AU33" i="55"/>
  <c r="AV33" i="55"/>
  <c r="AV33" i="56"/>
  <c r="AW33" i="55"/>
  <c r="AW33" i="56"/>
  <c r="AX33" i="55"/>
  <c r="AX33" i="56"/>
  <c r="AY33" i="55"/>
  <c r="AY33" i="56"/>
  <c r="AZ33" i="55"/>
  <c r="BA33" i="55"/>
  <c r="BA33" i="56"/>
  <c r="BB33" i="55"/>
  <c r="BC33" i="55"/>
  <c r="BD33" i="55"/>
  <c r="BD33" i="56"/>
  <c r="BE33" i="55"/>
  <c r="BE33" i="56"/>
  <c r="BF33" i="55"/>
  <c r="BF33" i="56"/>
  <c r="BG33" i="55"/>
  <c r="BG33" i="56"/>
  <c r="BH33" i="55"/>
  <c r="BI33" i="55"/>
  <c r="BI33" i="56"/>
  <c r="BJ33" i="55"/>
  <c r="BK33" i="55"/>
  <c r="BL33" i="55"/>
  <c r="BL33" i="56"/>
  <c r="BM33" i="55"/>
  <c r="BM33" i="56"/>
  <c r="BN33" i="55"/>
  <c r="BN33" i="56"/>
  <c r="BO33" i="55"/>
  <c r="BO33" i="56"/>
  <c r="BP33" i="55"/>
  <c r="BQ33" i="55"/>
  <c r="BQ33" i="56"/>
  <c r="BR33" i="55"/>
  <c r="BS33" i="55"/>
  <c r="BT33" i="55"/>
  <c r="BT33" i="56"/>
  <c r="BU33" i="55"/>
  <c r="BU33" i="56"/>
  <c r="C34" i="55"/>
  <c r="C34" i="56"/>
  <c r="D34" i="55"/>
  <c r="E34" i="55"/>
  <c r="F34" i="55"/>
  <c r="F34" i="56"/>
  <c r="G34" i="55"/>
  <c r="H34" i="55"/>
  <c r="I34" i="55"/>
  <c r="I34" i="56"/>
  <c r="J34" i="55"/>
  <c r="J34" i="56"/>
  <c r="K34" i="55"/>
  <c r="K34" i="56"/>
  <c r="L34" i="55"/>
  <c r="L34" i="56"/>
  <c r="M34" i="55"/>
  <c r="N34" i="55"/>
  <c r="N34" i="56"/>
  <c r="O34" i="55"/>
  <c r="P34" i="55"/>
  <c r="Q34" i="55"/>
  <c r="Q34" i="56"/>
  <c r="R34" i="55"/>
  <c r="R34" i="56"/>
  <c r="S34" i="55"/>
  <c r="S34" i="56"/>
  <c r="T34" i="55"/>
  <c r="U34" i="55"/>
  <c r="V34" i="55"/>
  <c r="V34" i="56"/>
  <c r="W34" i="55"/>
  <c r="X34" i="55"/>
  <c r="Y34" i="55"/>
  <c r="Y34" i="56"/>
  <c r="Z34" i="55"/>
  <c r="Z34" i="56"/>
  <c r="AA34" i="55"/>
  <c r="AA34" i="56"/>
  <c r="AB34" i="55"/>
  <c r="AB34" i="56"/>
  <c r="AC34" i="55"/>
  <c r="AD34" i="55"/>
  <c r="AD34" i="56"/>
  <c r="AE34" i="55"/>
  <c r="AF34" i="55"/>
  <c r="AG34" i="55"/>
  <c r="AG34" i="56"/>
  <c r="AH34" i="55"/>
  <c r="AH34" i="56"/>
  <c r="AI34" i="55"/>
  <c r="AI34" i="56"/>
  <c r="AJ34" i="55"/>
  <c r="AK34" i="55"/>
  <c r="AL34" i="55"/>
  <c r="AL34" i="56"/>
  <c r="AM34" i="55"/>
  <c r="AN34" i="55"/>
  <c r="AO34" i="55"/>
  <c r="AO34" i="56"/>
  <c r="AP34" i="55"/>
  <c r="AP34" i="56"/>
  <c r="AQ34" i="55"/>
  <c r="AQ34" i="56"/>
  <c r="AR34" i="55"/>
  <c r="AR34" i="56"/>
  <c r="AS34" i="55"/>
  <c r="AT34" i="55"/>
  <c r="AT34" i="56"/>
  <c r="AU34" i="55"/>
  <c r="AV34" i="55"/>
  <c r="AW34" i="55"/>
  <c r="AW34" i="56"/>
  <c r="AX34" i="55"/>
  <c r="AX34" i="56"/>
  <c r="AY34" i="55"/>
  <c r="AY34" i="56"/>
  <c r="AZ34" i="55"/>
  <c r="AZ34" i="56"/>
  <c r="BA34" i="55"/>
  <c r="BB34" i="55"/>
  <c r="BB34" i="56"/>
  <c r="BC34" i="55"/>
  <c r="BD34" i="55"/>
  <c r="BE34" i="55"/>
  <c r="BE34" i="56"/>
  <c r="BF34" i="55"/>
  <c r="BF34" i="56"/>
  <c r="BG34" i="55"/>
  <c r="BG34" i="56"/>
  <c r="BH34" i="55"/>
  <c r="BH34" i="56"/>
  <c r="BI34" i="55"/>
  <c r="BJ34" i="55"/>
  <c r="BJ34" i="56"/>
  <c r="BK34" i="55"/>
  <c r="BL34" i="55"/>
  <c r="BM34" i="55"/>
  <c r="BM34" i="56"/>
  <c r="BN34" i="55"/>
  <c r="BN34" i="56"/>
  <c r="BO34" i="55"/>
  <c r="BO34" i="56"/>
  <c r="BP34" i="55"/>
  <c r="BP34" i="56"/>
  <c r="BQ34" i="55"/>
  <c r="BR34" i="55"/>
  <c r="BR34" i="56"/>
  <c r="BS34" i="55"/>
  <c r="BT34" i="55"/>
  <c r="BU34" i="55"/>
  <c r="BU34" i="56"/>
  <c r="C35" i="55"/>
  <c r="C35" i="56"/>
  <c r="D35" i="55"/>
  <c r="D35" i="56"/>
  <c r="E35" i="55"/>
  <c r="E35" i="56"/>
  <c r="F35" i="55"/>
  <c r="G35" i="55"/>
  <c r="G35" i="56"/>
  <c r="H35" i="55"/>
  <c r="I35" i="55"/>
  <c r="J35" i="55"/>
  <c r="J35" i="56"/>
  <c r="K35" i="55"/>
  <c r="K35" i="56"/>
  <c r="L35" i="55"/>
  <c r="L35" i="56"/>
  <c r="M35" i="55"/>
  <c r="N35" i="55"/>
  <c r="O35" i="55"/>
  <c r="O35" i="56"/>
  <c r="P35" i="55"/>
  <c r="Q35" i="55"/>
  <c r="R35" i="55"/>
  <c r="R35" i="56"/>
  <c r="S35" i="55"/>
  <c r="S35" i="56"/>
  <c r="T35" i="55"/>
  <c r="T35" i="56"/>
  <c r="U35" i="55"/>
  <c r="U35" i="56"/>
  <c r="V35" i="55"/>
  <c r="W35" i="55"/>
  <c r="W35" i="56"/>
  <c r="X35" i="55"/>
  <c r="Y35" i="55"/>
  <c r="Z35" i="55"/>
  <c r="Z35" i="56"/>
  <c r="AA35" i="55"/>
  <c r="AA35" i="56"/>
  <c r="AB35" i="55"/>
  <c r="AB35" i="56"/>
  <c r="AC35" i="55"/>
  <c r="AC35" i="56"/>
  <c r="AD35" i="55"/>
  <c r="AE35" i="55"/>
  <c r="AE35" i="56"/>
  <c r="AF35" i="55"/>
  <c r="AG35" i="55"/>
  <c r="AH35" i="55"/>
  <c r="AH35" i="56"/>
  <c r="AI35" i="55"/>
  <c r="AI35" i="56"/>
  <c r="AJ35" i="55"/>
  <c r="AJ35" i="56"/>
  <c r="AK35" i="55"/>
  <c r="AK35" i="56"/>
  <c r="AL35" i="55"/>
  <c r="AM35" i="55"/>
  <c r="AM35" i="56"/>
  <c r="AN35" i="55"/>
  <c r="AO35" i="55"/>
  <c r="AP35" i="55"/>
  <c r="AP35" i="56"/>
  <c r="AQ35" i="55"/>
  <c r="AQ35" i="56"/>
  <c r="AR35" i="55"/>
  <c r="AR35" i="56"/>
  <c r="AS35" i="55"/>
  <c r="AS35" i="56"/>
  <c r="AT35" i="55"/>
  <c r="AU35" i="55"/>
  <c r="AU35" i="56"/>
  <c r="AV35" i="55"/>
  <c r="AW35" i="55"/>
  <c r="AX35" i="55"/>
  <c r="AX35" i="56"/>
  <c r="AY35" i="55"/>
  <c r="AY35" i="56"/>
  <c r="AZ35" i="55"/>
  <c r="AZ35" i="56"/>
  <c r="BA35" i="55"/>
  <c r="BA35" i="56"/>
  <c r="BB35" i="55"/>
  <c r="BC35" i="55"/>
  <c r="BC35" i="56"/>
  <c r="BD35" i="55"/>
  <c r="BE35" i="55"/>
  <c r="BF35" i="55"/>
  <c r="BF35" i="56"/>
  <c r="BG35" i="55"/>
  <c r="BG35" i="56"/>
  <c r="BH35" i="55"/>
  <c r="BH35" i="56"/>
  <c r="BI35" i="55"/>
  <c r="BI35" i="56"/>
  <c r="BJ35" i="55"/>
  <c r="BK35" i="55"/>
  <c r="BK35" i="56"/>
  <c r="BL35" i="55"/>
  <c r="BM35" i="55"/>
  <c r="BN35" i="55"/>
  <c r="BN35" i="56"/>
  <c r="BO35" i="55"/>
  <c r="BO35" i="56"/>
  <c r="BP35" i="55"/>
  <c r="BP35" i="56"/>
  <c r="BQ35" i="55"/>
  <c r="BQ35" i="56"/>
  <c r="BR35" i="55"/>
  <c r="BS35" i="55"/>
  <c r="BS35" i="56"/>
  <c r="BT35" i="55"/>
  <c r="BU35" i="55"/>
  <c r="C36" i="55"/>
  <c r="C36" i="56"/>
  <c r="D36" i="55"/>
  <c r="D36" i="56"/>
  <c r="E36" i="55"/>
  <c r="E36" i="56"/>
  <c r="F36" i="55"/>
  <c r="F36" i="56"/>
  <c r="G36" i="55"/>
  <c r="H36" i="55"/>
  <c r="H36" i="56"/>
  <c r="I36" i="55"/>
  <c r="J36" i="55"/>
  <c r="K36" i="55"/>
  <c r="K36" i="56"/>
  <c r="L36" i="55"/>
  <c r="L36" i="56"/>
  <c r="M36" i="55"/>
  <c r="M36" i="56"/>
  <c r="N36" i="55"/>
  <c r="O36" i="55"/>
  <c r="P36" i="55"/>
  <c r="P36" i="56"/>
  <c r="Q36" i="55"/>
  <c r="R36" i="55"/>
  <c r="S36" i="55"/>
  <c r="S36" i="56"/>
  <c r="T36" i="55"/>
  <c r="T36" i="56"/>
  <c r="U36" i="55"/>
  <c r="U36" i="56"/>
  <c r="V36" i="55"/>
  <c r="V36" i="56"/>
  <c r="W36" i="55"/>
  <c r="X36" i="55"/>
  <c r="X36" i="56"/>
  <c r="Y36" i="55"/>
  <c r="Z36" i="55"/>
  <c r="AA36" i="55"/>
  <c r="AA36" i="56"/>
  <c r="AB36" i="55"/>
  <c r="AB36" i="56"/>
  <c r="AC36" i="55"/>
  <c r="AC36" i="56"/>
  <c r="AD36" i="55"/>
  <c r="AD36" i="56"/>
  <c r="AE36" i="55"/>
  <c r="AF36" i="55"/>
  <c r="AF36" i="56"/>
  <c r="AG36" i="55"/>
  <c r="AH36" i="55"/>
  <c r="AI36" i="55"/>
  <c r="AI36" i="56"/>
  <c r="AJ36" i="55"/>
  <c r="AJ36" i="56"/>
  <c r="AK36" i="55"/>
  <c r="AK36" i="56"/>
  <c r="AL36" i="55"/>
  <c r="AL36" i="56"/>
  <c r="AM36" i="55"/>
  <c r="AN36" i="55"/>
  <c r="AN36" i="56"/>
  <c r="AO36" i="55"/>
  <c r="AP36" i="55"/>
  <c r="AQ36" i="55"/>
  <c r="AQ36" i="56"/>
  <c r="AR36" i="55"/>
  <c r="AR36" i="56"/>
  <c r="AS36" i="55"/>
  <c r="AS36" i="56"/>
  <c r="AT36" i="55"/>
  <c r="AT36" i="56"/>
  <c r="AU36" i="55"/>
  <c r="AV36" i="55"/>
  <c r="AV36" i="56"/>
  <c r="AW36" i="55"/>
  <c r="AX36" i="55"/>
  <c r="AY36" i="55"/>
  <c r="AY36" i="56"/>
  <c r="AZ36" i="55"/>
  <c r="AZ36" i="56"/>
  <c r="BA36" i="55"/>
  <c r="BA36" i="56"/>
  <c r="BB36" i="55"/>
  <c r="BB36" i="56"/>
  <c r="BC36" i="55"/>
  <c r="BD36" i="55"/>
  <c r="BD36" i="56"/>
  <c r="BE36" i="55"/>
  <c r="BF36" i="55"/>
  <c r="BG36" i="55"/>
  <c r="BG36" i="56"/>
  <c r="BH36" i="55"/>
  <c r="BH36" i="56"/>
  <c r="BI36" i="55"/>
  <c r="BI36" i="56"/>
  <c r="BJ36" i="55"/>
  <c r="BJ36" i="56"/>
  <c r="BK36" i="55"/>
  <c r="BL36" i="55"/>
  <c r="BL36" i="56"/>
  <c r="BM36" i="55"/>
  <c r="BN36" i="55"/>
  <c r="BO36" i="55"/>
  <c r="BO36" i="56"/>
  <c r="BP36" i="55"/>
  <c r="BP36" i="56"/>
  <c r="BQ36" i="55"/>
  <c r="BQ36" i="56"/>
  <c r="BR36" i="55"/>
  <c r="BR36" i="56"/>
  <c r="BS36" i="55"/>
  <c r="BT36" i="55"/>
  <c r="BT36" i="56"/>
  <c r="BU36" i="55"/>
  <c r="C37" i="55"/>
  <c r="D37" i="55"/>
  <c r="D37" i="56"/>
  <c r="E37" i="55"/>
  <c r="E37" i="56"/>
  <c r="F37" i="55"/>
  <c r="F37" i="56"/>
  <c r="G37" i="55"/>
  <c r="G37" i="56"/>
  <c r="H37" i="55"/>
  <c r="I37" i="55"/>
  <c r="I37" i="56"/>
  <c r="J37" i="55"/>
  <c r="K37" i="55"/>
  <c r="L37" i="55"/>
  <c r="L37" i="56"/>
  <c r="M37" i="55"/>
  <c r="M37" i="56"/>
  <c r="N37" i="55"/>
  <c r="N37" i="56"/>
  <c r="O37" i="55"/>
  <c r="O37" i="56"/>
  <c r="P37" i="55"/>
  <c r="Q37" i="55"/>
  <c r="Q37" i="56"/>
  <c r="R37" i="55"/>
  <c r="S37" i="55"/>
  <c r="T37" i="55"/>
  <c r="T37" i="56"/>
  <c r="U37" i="55"/>
  <c r="U37" i="56"/>
  <c r="V37" i="55"/>
  <c r="V37" i="56"/>
  <c r="W37" i="55"/>
  <c r="W37" i="56"/>
  <c r="X37" i="55"/>
  <c r="Y37" i="55"/>
  <c r="Y37" i="56"/>
  <c r="Z37" i="55"/>
  <c r="AA37" i="55"/>
  <c r="AB37" i="55"/>
  <c r="AB37" i="56"/>
  <c r="AC37" i="55"/>
  <c r="AC37" i="56"/>
  <c r="AD37" i="55"/>
  <c r="AD37" i="56"/>
  <c r="AE37" i="55"/>
  <c r="AF37" i="55"/>
  <c r="AG37" i="55"/>
  <c r="AG37" i="56"/>
  <c r="AH37" i="55"/>
  <c r="AI37" i="55"/>
  <c r="AJ37" i="55"/>
  <c r="AJ37" i="56"/>
  <c r="AK37" i="55"/>
  <c r="AK37" i="56"/>
  <c r="AL37" i="55"/>
  <c r="AL37" i="56"/>
  <c r="AM37" i="55"/>
  <c r="AM37" i="56"/>
  <c r="AN37" i="55"/>
  <c r="AO37" i="55"/>
  <c r="AO37" i="56"/>
  <c r="AP37" i="55"/>
  <c r="AQ37" i="55"/>
  <c r="AR37" i="55"/>
  <c r="AR37" i="56"/>
  <c r="AS37" i="55"/>
  <c r="AS37" i="56"/>
  <c r="AT37" i="55"/>
  <c r="AT37" i="56"/>
  <c r="AU37" i="55"/>
  <c r="AV37" i="55"/>
  <c r="AW37" i="55"/>
  <c r="AW37" i="56"/>
  <c r="AX37" i="55"/>
  <c r="AY37" i="55"/>
  <c r="AZ37" i="55"/>
  <c r="AZ37" i="56"/>
  <c r="BA37" i="55"/>
  <c r="BA37" i="56"/>
  <c r="BB37" i="55"/>
  <c r="BB37" i="56"/>
  <c r="BC37" i="55"/>
  <c r="BC37" i="56"/>
  <c r="BD37" i="55"/>
  <c r="BE37" i="55"/>
  <c r="BE37" i="56"/>
  <c r="BF37" i="55"/>
  <c r="BG37" i="55"/>
  <c r="BH37" i="55"/>
  <c r="BH37" i="56"/>
  <c r="BI37" i="55"/>
  <c r="BI37" i="56"/>
  <c r="BJ37" i="55"/>
  <c r="BJ37" i="56"/>
  <c r="BK37" i="55"/>
  <c r="BK37" i="56"/>
  <c r="BL37" i="55"/>
  <c r="BM37" i="55"/>
  <c r="BM37" i="56"/>
  <c r="BN37" i="55"/>
  <c r="BO37" i="55"/>
  <c r="BP37" i="55"/>
  <c r="BP37" i="56"/>
  <c r="BQ37" i="55"/>
  <c r="BQ37" i="56"/>
  <c r="BR37" i="55"/>
  <c r="BR37" i="56"/>
  <c r="BS37" i="55"/>
  <c r="BS37" i="56"/>
  <c r="BT37" i="55"/>
  <c r="BU37" i="55"/>
  <c r="BU37" i="56"/>
  <c r="C38" i="55"/>
  <c r="D38" i="55"/>
  <c r="E38" i="55"/>
  <c r="F38" i="55"/>
  <c r="F38" i="56"/>
  <c r="G38" i="55"/>
  <c r="G38" i="56"/>
  <c r="H38" i="55"/>
  <c r="H38" i="56"/>
  <c r="I38" i="55"/>
  <c r="J38" i="55"/>
  <c r="J38" i="56"/>
  <c r="K38" i="55"/>
  <c r="L38" i="55"/>
  <c r="M38" i="55"/>
  <c r="M38" i="56"/>
  <c r="N38" i="55"/>
  <c r="N38" i="56"/>
  <c r="O38" i="55"/>
  <c r="O38" i="56"/>
  <c r="P38" i="55"/>
  <c r="P38" i="56"/>
  <c r="Q38" i="55"/>
  <c r="R38" i="55"/>
  <c r="R38" i="56"/>
  <c r="S38" i="55"/>
  <c r="T38" i="55"/>
  <c r="U38" i="55"/>
  <c r="U38" i="56"/>
  <c r="V38" i="55"/>
  <c r="V38" i="56"/>
  <c r="W38" i="55"/>
  <c r="W38" i="56"/>
  <c r="X38" i="55"/>
  <c r="Y38" i="55"/>
  <c r="Z38" i="55"/>
  <c r="Z38" i="56"/>
  <c r="AA38" i="55"/>
  <c r="AB38" i="55"/>
  <c r="AC38" i="55"/>
  <c r="AC38" i="56"/>
  <c r="AD38" i="55"/>
  <c r="AD38" i="56"/>
  <c r="AE38" i="55"/>
  <c r="AE38" i="56"/>
  <c r="AF38" i="55"/>
  <c r="AG38" i="55"/>
  <c r="AH38" i="55"/>
  <c r="AH38" i="56"/>
  <c r="AI38" i="55"/>
  <c r="AJ38" i="55"/>
  <c r="AK38" i="55"/>
  <c r="AK38" i="56"/>
  <c r="AL38" i="55"/>
  <c r="AL38" i="56"/>
  <c r="AM38" i="55"/>
  <c r="AM38" i="56"/>
  <c r="AN38" i="55"/>
  <c r="AN38" i="56"/>
  <c r="AO38" i="55"/>
  <c r="AP38" i="55"/>
  <c r="AP38" i="56"/>
  <c r="AQ38" i="55"/>
  <c r="AR38" i="55"/>
  <c r="AS38" i="55"/>
  <c r="AS38" i="56"/>
  <c r="AT38" i="55"/>
  <c r="AT38" i="56"/>
  <c r="AU38" i="55"/>
  <c r="AU38" i="56"/>
  <c r="AV38" i="55"/>
  <c r="AV38" i="56"/>
  <c r="AW38" i="55"/>
  <c r="AX38" i="55"/>
  <c r="AX38" i="56"/>
  <c r="AY38" i="55"/>
  <c r="AZ38" i="55"/>
  <c r="BA38" i="55"/>
  <c r="BA38" i="56"/>
  <c r="BB38" i="55"/>
  <c r="BB38" i="56"/>
  <c r="BC38" i="55"/>
  <c r="BC38" i="56"/>
  <c r="BD38" i="55"/>
  <c r="BD38" i="56"/>
  <c r="BE38" i="55"/>
  <c r="BF38" i="55"/>
  <c r="BF38" i="56"/>
  <c r="BG38" i="55"/>
  <c r="BH38" i="55"/>
  <c r="BI38" i="55"/>
  <c r="BI38" i="56"/>
  <c r="BJ38" i="55"/>
  <c r="BJ38" i="56"/>
  <c r="BK38" i="55"/>
  <c r="BK38" i="56"/>
  <c r="BL38" i="55"/>
  <c r="BL38" i="56"/>
  <c r="BM38" i="55"/>
  <c r="BN38" i="55"/>
  <c r="BN38" i="56"/>
  <c r="BO38" i="55"/>
  <c r="BP38" i="55"/>
  <c r="BQ38" i="55"/>
  <c r="BQ38" i="56"/>
  <c r="BR38" i="55"/>
  <c r="BR38" i="56"/>
  <c r="BS38" i="55"/>
  <c r="BS38" i="56"/>
  <c r="BT38" i="55"/>
  <c r="BT38" i="56"/>
  <c r="BU38" i="55"/>
  <c r="C39" i="55"/>
  <c r="C39" i="56"/>
  <c r="D39" i="55"/>
  <c r="E39" i="55"/>
  <c r="F39" i="55"/>
  <c r="F39" i="56"/>
  <c r="G39" i="55"/>
  <c r="G39" i="56"/>
  <c r="H39" i="55"/>
  <c r="H39" i="56"/>
  <c r="I39" i="55"/>
  <c r="I39" i="56"/>
  <c r="J39" i="55"/>
  <c r="K39" i="55"/>
  <c r="K39" i="56"/>
  <c r="L39" i="55"/>
  <c r="M39" i="55"/>
  <c r="N39" i="55"/>
  <c r="N39" i="56"/>
  <c r="O39" i="55"/>
  <c r="O39" i="56"/>
  <c r="P39" i="55"/>
  <c r="P39" i="56"/>
  <c r="Q39" i="55"/>
  <c r="R39" i="55"/>
  <c r="S39" i="55"/>
  <c r="S39" i="56"/>
  <c r="T39" i="55"/>
  <c r="U39" i="55"/>
  <c r="V39" i="55"/>
  <c r="V39" i="56"/>
  <c r="W39" i="55"/>
  <c r="W39" i="56"/>
  <c r="X39" i="55"/>
  <c r="X39" i="56"/>
  <c r="Y39" i="55"/>
  <c r="Y39" i="56"/>
  <c r="Z39" i="55"/>
  <c r="AA39" i="55"/>
  <c r="AA39" i="56"/>
  <c r="AB39" i="55"/>
  <c r="AC39" i="55"/>
  <c r="AD39" i="55"/>
  <c r="AD39" i="56"/>
  <c r="AE39" i="55"/>
  <c r="AE39" i="56"/>
  <c r="AF39" i="55"/>
  <c r="AF39" i="56"/>
  <c r="AG39" i="55"/>
  <c r="AG39" i="56"/>
  <c r="AH39" i="55"/>
  <c r="AI39" i="55"/>
  <c r="AI39" i="56"/>
  <c r="AJ39" i="55"/>
  <c r="AK39" i="55"/>
  <c r="AL39" i="55"/>
  <c r="AL39" i="56"/>
  <c r="AM39" i="55"/>
  <c r="AM39" i="56"/>
  <c r="AN39" i="55"/>
  <c r="AN39" i="56"/>
  <c r="AO39" i="55"/>
  <c r="AO39" i="56"/>
  <c r="AP39" i="55"/>
  <c r="AQ39" i="55"/>
  <c r="AQ39" i="56"/>
  <c r="AR39" i="55"/>
  <c r="AS39" i="55"/>
  <c r="AT39" i="55"/>
  <c r="AT39" i="56"/>
  <c r="AU39" i="55"/>
  <c r="AU39" i="56"/>
  <c r="AV39" i="55"/>
  <c r="AV39" i="56"/>
  <c r="AW39" i="55"/>
  <c r="AX39" i="55"/>
  <c r="AY39" i="55"/>
  <c r="AY39" i="56"/>
  <c r="AZ39" i="55"/>
  <c r="BA39" i="55"/>
  <c r="BB39" i="55"/>
  <c r="BB39" i="56"/>
  <c r="BC39" i="55"/>
  <c r="BC39" i="56"/>
  <c r="BD39" i="55"/>
  <c r="BD39" i="56"/>
  <c r="BE39" i="55"/>
  <c r="BE39" i="56"/>
  <c r="BF39" i="55"/>
  <c r="BG39" i="55"/>
  <c r="BG39" i="56"/>
  <c r="BH39" i="55"/>
  <c r="BI39" i="55"/>
  <c r="BJ39" i="55"/>
  <c r="BJ39" i="56"/>
  <c r="BK39" i="55"/>
  <c r="BK39" i="56"/>
  <c r="BL39" i="55"/>
  <c r="BL39" i="56"/>
  <c r="BM39" i="55"/>
  <c r="BM39" i="56"/>
  <c r="BN39" i="55"/>
  <c r="BO39" i="55"/>
  <c r="BO39" i="56"/>
  <c r="BP39" i="55"/>
  <c r="BQ39" i="55"/>
  <c r="BR39" i="55"/>
  <c r="BR39" i="56"/>
  <c r="BS39" i="55"/>
  <c r="BS39" i="56"/>
  <c r="BT39" i="55"/>
  <c r="BT39" i="56"/>
  <c r="BU39" i="55"/>
  <c r="BU39" i="56"/>
  <c r="C40" i="55"/>
  <c r="D40" i="55"/>
  <c r="D40" i="56"/>
  <c r="E40" i="55"/>
  <c r="F40" i="55"/>
  <c r="G40" i="55"/>
  <c r="G40" i="56"/>
  <c r="H40" i="55"/>
  <c r="H40" i="56"/>
  <c r="I40" i="55"/>
  <c r="I40" i="56"/>
  <c r="J40" i="55"/>
  <c r="J40" i="56"/>
  <c r="K40" i="55"/>
  <c r="L40" i="55"/>
  <c r="L40" i="56"/>
  <c r="M40" i="55"/>
  <c r="N40" i="55"/>
  <c r="O40" i="55"/>
  <c r="O40" i="56"/>
  <c r="P40" i="55"/>
  <c r="P40" i="56"/>
  <c r="Q40" i="55"/>
  <c r="Q40" i="56"/>
  <c r="R40" i="55"/>
  <c r="R40" i="56"/>
  <c r="S40" i="55"/>
  <c r="T40" i="55"/>
  <c r="T40" i="56"/>
  <c r="U40" i="55"/>
  <c r="V40" i="55"/>
  <c r="W40" i="55"/>
  <c r="X40" i="55"/>
  <c r="X40" i="56"/>
  <c r="Y40" i="55"/>
  <c r="Y40" i="56"/>
  <c r="Z40" i="55"/>
  <c r="Z40" i="56"/>
  <c r="AA40" i="55"/>
  <c r="AB40" i="55"/>
  <c r="AB40" i="56"/>
  <c r="AC40" i="55"/>
  <c r="AD40" i="55"/>
  <c r="AE40" i="55"/>
  <c r="AE40" i="56"/>
  <c r="AF40" i="55"/>
  <c r="AF40" i="56"/>
  <c r="AG40" i="55"/>
  <c r="AG40" i="56"/>
  <c r="AH40" i="55"/>
  <c r="AH40" i="56"/>
  <c r="AI40" i="55"/>
  <c r="AJ40" i="55"/>
  <c r="AJ40" i="56"/>
  <c r="AK40" i="55"/>
  <c r="AL40" i="55"/>
  <c r="AM40" i="55"/>
  <c r="AN40" i="55"/>
  <c r="AN40" i="56"/>
  <c r="AO40" i="55"/>
  <c r="AO40" i="56"/>
  <c r="AP40" i="55"/>
  <c r="AP40" i="56"/>
  <c r="AQ40" i="55"/>
  <c r="AR40" i="55"/>
  <c r="AR40" i="56"/>
  <c r="AS40" i="55"/>
  <c r="AT40" i="55"/>
  <c r="AU40" i="55"/>
  <c r="AU40" i="56"/>
  <c r="AV40" i="55"/>
  <c r="AV40" i="56"/>
  <c r="AW40" i="55"/>
  <c r="AW40" i="56"/>
  <c r="AX40" i="55"/>
  <c r="AX40" i="56"/>
  <c r="AY40" i="55"/>
  <c r="AZ40" i="55"/>
  <c r="AZ40" i="56"/>
  <c r="BA40" i="55"/>
  <c r="BB40" i="55"/>
  <c r="BC40" i="55"/>
  <c r="BC40" i="56"/>
  <c r="BD40" i="55"/>
  <c r="BD40" i="56"/>
  <c r="BE40" i="55"/>
  <c r="BE40" i="56"/>
  <c r="BF40" i="55"/>
  <c r="BF40" i="56"/>
  <c r="BG40" i="55"/>
  <c r="BH40" i="55"/>
  <c r="BH40" i="56"/>
  <c r="BI40" i="55"/>
  <c r="BJ40" i="55"/>
  <c r="BK40" i="55"/>
  <c r="BK40" i="56"/>
  <c r="BL40" i="55"/>
  <c r="BL40" i="56"/>
  <c r="BM40" i="55"/>
  <c r="BM40" i="56"/>
  <c r="BN40" i="55"/>
  <c r="BN40" i="56"/>
  <c r="BO40" i="55"/>
  <c r="BP40" i="55"/>
  <c r="BP40" i="56"/>
  <c r="BQ40" i="55"/>
  <c r="BR40" i="55"/>
  <c r="BS40" i="55"/>
  <c r="BS40" i="56"/>
  <c r="BT40" i="55"/>
  <c r="BT40" i="56"/>
  <c r="BU40" i="55"/>
  <c r="BU40" i="56"/>
  <c r="C41" i="55"/>
  <c r="C41" i="56"/>
  <c r="D41" i="55"/>
  <c r="E41" i="55"/>
  <c r="E41" i="56"/>
  <c r="F41" i="55"/>
  <c r="G41" i="55"/>
  <c r="H41" i="55"/>
  <c r="H41" i="56"/>
  <c r="I41" i="55"/>
  <c r="I41" i="56"/>
  <c r="J41" i="55"/>
  <c r="J41" i="56"/>
  <c r="K41" i="55"/>
  <c r="K41" i="56"/>
  <c r="L41" i="55"/>
  <c r="M41" i="55"/>
  <c r="M41" i="56"/>
  <c r="N41" i="55"/>
  <c r="O41" i="55"/>
  <c r="P41" i="55"/>
  <c r="P41" i="56"/>
  <c r="Q41" i="55"/>
  <c r="Q41" i="56"/>
  <c r="R41" i="55"/>
  <c r="R41" i="56"/>
  <c r="S41" i="55"/>
  <c r="S41" i="56"/>
  <c r="T41" i="55"/>
  <c r="U41" i="55"/>
  <c r="U41" i="56"/>
  <c r="V41" i="55"/>
  <c r="W41" i="55"/>
  <c r="X41" i="55"/>
  <c r="X41" i="56"/>
  <c r="Y41" i="55"/>
  <c r="Y41" i="56"/>
  <c r="Z41" i="55"/>
  <c r="Z41" i="56"/>
  <c r="AA41" i="55"/>
  <c r="AA41" i="56"/>
  <c r="AB41" i="55"/>
  <c r="AC41" i="55"/>
  <c r="AC41" i="56"/>
  <c r="AD41" i="55"/>
  <c r="AE41" i="55"/>
  <c r="AF41" i="55"/>
  <c r="AF41" i="56"/>
  <c r="AG41" i="55"/>
  <c r="AG41" i="56"/>
  <c r="AH41" i="55"/>
  <c r="AH41" i="56"/>
  <c r="AI41" i="55"/>
  <c r="AI41" i="56"/>
  <c r="AJ41" i="55"/>
  <c r="AK41" i="55"/>
  <c r="AK41" i="56"/>
  <c r="AL41" i="55"/>
  <c r="AM41" i="55"/>
  <c r="AN41" i="55"/>
  <c r="AN41" i="56"/>
  <c r="AO41" i="55"/>
  <c r="AO41" i="56"/>
  <c r="AP41" i="55"/>
  <c r="AP41" i="56"/>
  <c r="AQ41" i="55"/>
  <c r="AQ41" i="56"/>
  <c r="AR41" i="55"/>
  <c r="AS41" i="55"/>
  <c r="AS41" i="56"/>
  <c r="AT41" i="55"/>
  <c r="AU41" i="55"/>
  <c r="AV41" i="55"/>
  <c r="AV41" i="56"/>
  <c r="AW41" i="55"/>
  <c r="AW41" i="56"/>
  <c r="AX41" i="55"/>
  <c r="AX41" i="56"/>
  <c r="AY41" i="55"/>
  <c r="AY41" i="56"/>
  <c r="AZ41" i="55"/>
  <c r="BA41" i="55"/>
  <c r="BA41" i="56"/>
  <c r="BB41" i="55"/>
  <c r="BC41" i="55"/>
  <c r="BD41" i="55"/>
  <c r="BD41" i="56"/>
  <c r="BE41" i="55"/>
  <c r="BE41" i="56"/>
  <c r="BF41" i="55"/>
  <c r="BF41" i="56"/>
  <c r="BG41" i="55"/>
  <c r="BG41" i="56"/>
  <c r="BH41" i="55"/>
  <c r="BI41" i="55"/>
  <c r="BI41" i="56"/>
  <c r="BJ41" i="55"/>
  <c r="BK41" i="55"/>
  <c r="BL41" i="55"/>
  <c r="BL41" i="56"/>
  <c r="BM41" i="55"/>
  <c r="BM41" i="56"/>
  <c r="BN41" i="55"/>
  <c r="BN41" i="56"/>
  <c r="BO41" i="55"/>
  <c r="BO41" i="56"/>
  <c r="BP41" i="55"/>
  <c r="BQ41" i="55"/>
  <c r="BQ41" i="56"/>
  <c r="BR41" i="55"/>
  <c r="BS41" i="55"/>
  <c r="BT41" i="55"/>
  <c r="BT41" i="56"/>
  <c r="BU41" i="55"/>
  <c r="BU41" i="56"/>
  <c r="C42" i="55"/>
  <c r="C42" i="56"/>
  <c r="D42" i="55"/>
  <c r="D42" i="56"/>
  <c r="E42" i="55"/>
  <c r="F42" i="55"/>
  <c r="F42" i="56"/>
  <c r="G42" i="55"/>
  <c r="H42" i="55"/>
  <c r="I42" i="55"/>
  <c r="I42" i="56"/>
  <c r="J42" i="55"/>
  <c r="J42" i="56"/>
  <c r="K42" i="55"/>
  <c r="K42" i="56"/>
  <c r="L42" i="55"/>
  <c r="L42" i="56"/>
  <c r="M42" i="55"/>
  <c r="N42" i="55"/>
  <c r="N42" i="56"/>
  <c r="O42" i="55"/>
  <c r="P42" i="55"/>
  <c r="Q42" i="55"/>
  <c r="Q42" i="56"/>
  <c r="R42" i="55"/>
  <c r="R42" i="56"/>
  <c r="S42" i="55"/>
  <c r="S42" i="56"/>
  <c r="T42" i="55"/>
  <c r="T42" i="56"/>
  <c r="U42" i="55"/>
  <c r="V42" i="55"/>
  <c r="V42" i="56"/>
  <c r="W42" i="55"/>
  <c r="X42" i="55"/>
  <c r="Y42" i="55"/>
  <c r="Y42" i="56"/>
  <c r="Z42" i="55"/>
  <c r="Z42" i="56"/>
  <c r="AA42" i="55"/>
  <c r="AA42" i="56"/>
  <c r="AB42" i="55"/>
  <c r="AC42" i="55"/>
  <c r="AD42" i="55"/>
  <c r="AD42" i="56"/>
  <c r="AE42" i="55"/>
  <c r="AF42" i="55"/>
  <c r="AG42" i="55"/>
  <c r="AG42" i="56"/>
  <c r="AH42" i="55"/>
  <c r="AH42" i="56"/>
  <c r="AI42" i="55"/>
  <c r="AI42" i="56"/>
  <c r="AJ42" i="55"/>
  <c r="AJ42" i="56"/>
  <c r="AK42" i="55"/>
  <c r="AL42" i="55"/>
  <c r="AL42" i="56"/>
  <c r="AM42" i="55"/>
  <c r="AN42" i="55"/>
  <c r="AO42" i="55"/>
  <c r="AO42" i="56"/>
  <c r="AP42" i="55"/>
  <c r="AP42" i="56"/>
  <c r="AQ42" i="55"/>
  <c r="AQ42" i="56"/>
  <c r="AR42" i="55"/>
  <c r="AS42" i="55"/>
  <c r="AT42" i="55"/>
  <c r="AT42" i="56"/>
  <c r="AU42" i="55"/>
  <c r="AV42" i="55"/>
  <c r="AW42" i="55"/>
  <c r="AW42" i="56"/>
  <c r="AX42" i="55"/>
  <c r="AX42" i="56"/>
  <c r="AY42" i="55"/>
  <c r="AY42" i="56"/>
  <c r="AZ42" i="55"/>
  <c r="AZ42" i="56"/>
  <c r="BA42" i="55"/>
  <c r="BB42" i="55"/>
  <c r="BB42" i="56"/>
  <c r="BC42" i="55"/>
  <c r="BD42" i="55"/>
  <c r="BE42" i="55"/>
  <c r="BE42" i="56"/>
  <c r="BF42" i="55"/>
  <c r="BF42" i="56"/>
  <c r="BG42" i="55"/>
  <c r="BG42" i="56"/>
  <c r="BH42" i="55"/>
  <c r="BH42" i="56"/>
  <c r="BI42" i="55"/>
  <c r="BJ42" i="55"/>
  <c r="BJ42" i="56"/>
  <c r="BK42" i="55"/>
  <c r="BL42" i="55"/>
  <c r="BM42" i="55"/>
  <c r="BM42" i="56"/>
  <c r="BN42" i="55"/>
  <c r="BN42" i="56"/>
  <c r="BO42" i="55"/>
  <c r="BO42" i="56"/>
  <c r="BP42" i="55"/>
  <c r="BP42" i="56"/>
  <c r="BQ42" i="55"/>
  <c r="BR42" i="55"/>
  <c r="BR42" i="56"/>
  <c r="BS42" i="55"/>
  <c r="BT42" i="55"/>
  <c r="BU42" i="55"/>
  <c r="BU42" i="56"/>
  <c r="C43" i="55"/>
  <c r="C43" i="56"/>
  <c r="D43" i="55"/>
  <c r="D43" i="56"/>
  <c r="E43" i="55"/>
  <c r="E43" i="56"/>
  <c r="F43" i="55"/>
  <c r="G43" i="55"/>
  <c r="G43" i="56"/>
  <c r="H43" i="55"/>
  <c r="I43" i="55"/>
  <c r="J43" i="55"/>
  <c r="J43" i="56"/>
  <c r="K43" i="55"/>
  <c r="K43" i="56"/>
  <c r="L43" i="55"/>
  <c r="L43" i="56"/>
  <c r="M43" i="55"/>
  <c r="M43" i="56"/>
  <c r="N43" i="55"/>
  <c r="O43" i="55"/>
  <c r="O43" i="56"/>
  <c r="P43" i="55"/>
  <c r="Q43" i="55"/>
  <c r="R43" i="55"/>
  <c r="R43" i="56"/>
  <c r="S43" i="55"/>
  <c r="S43" i="56"/>
  <c r="T43" i="55"/>
  <c r="T43" i="56"/>
  <c r="U43" i="55"/>
  <c r="U43" i="56"/>
  <c r="V43" i="55"/>
  <c r="W43" i="55"/>
  <c r="W43" i="56"/>
  <c r="X43" i="55"/>
  <c r="Y43" i="55"/>
  <c r="Z43" i="55"/>
  <c r="AA43" i="55"/>
  <c r="AA43" i="56"/>
  <c r="AB43" i="55"/>
  <c r="AB43" i="56"/>
  <c r="AC43" i="55"/>
  <c r="AC43" i="56"/>
  <c r="AD43" i="55"/>
  <c r="AE43" i="55"/>
  <c r="AE43" i="56"/>
  <c r="AF43" i="55"/>
  <c r="AG43" i="55"/>
  <c r="AH43" i="55"/>
  <c r="AH43" i="56"/>
  <c r="AI43" i="55"/>
  <c r="AI43" i="56"/>
  <c r="AJ43" i="55"/>
  <c r="AJ43" i="56"/>
  <c r="AK43" i="55"/>
  <c r="AK43" i="56"/>
  <c r="AL43" i="55"/>
  <c r="AM43" i="55"/>
  <c r="AM43" i="56"/>
  <c r="AN43" i="55"/>
  <c r="AO43" i="55"/>
  <c r="AP43" i="55"/>
  <c r="AP43" i="56"/>
  <c r="AQ43" i="55"/>
  <c r="AR43" i="55"/>
  <c r="AR43" i="56"/>
  <c r="AS43" i="55"/>
  <c r="AS43" i="56"/>
  <c r="AT43" i="55"/>
  <c r="AU43" i="55"/>
  <c r="AU43" i="56"/>
  <c r="AV43" i="55"/>
  <c r="AW43" i="55"/>
  <c r="AX43" i="55"/>
  <c r="AX43" i="56"/>
  <c r="AY43" i="55"/>
  <c r="AY43" i="56"/>
  <c r="AZ43" i="55"/>
  <c r="AZ43" i="56"/>
  <c r="BA43" i="55"/>
  <c r="BA43" i="56"/>
  <c r="BB43" i="55"/>
  <c r="BC43" i="55"/>
  <c r="BC43" i="56"/>
  <c r="BD43" i="55"/>
  <c r="BE43" i="55"/>
  <c r="BF43" i="55"/>
  <c r="BG43" i="55"/>
  <c r="BG43" i="56"/>
  <c r="BH43" i="55"/>
  <c r="BH43" i="56"/>
  <c r="BI43" i="55"/>
  <c r="BI43" i="56"/>
  <c r="BJ43" i="55"/>
  <c r="BK43" i="55"/>
  <c r="BK43" i="56"/>
  <c r="BL43" i="55"/>
  <c r="BM43" i="55"/>
  <c r="BN43" i="55"/>
  <c r="BN43" i="56"/>
  <c r="BO43" i="55"/>
  <c r="BO43" i="56"/>
  <c r="BP43" i="55"/>
  <c r="BP43" i="56"/>
  <c r="BQ43" i="55"/>
  <c r="BQ43" i="56"/>
  <c r="BR43" i="55"/>
  <c r="BS43" i="55"/>
  <c r="BS43" i="56"/>
  <c r="BT43" i="55"/>
  <c r="BU43" i="55"/>
  <c r="C44" i="55"/>
  <c r="C44" i="56"/>
  <c r="D44" i="55"/>
  <c r="D44" i="56"/>
  <c r="E44" i="55"/>
  <c r="E44" i="56"/>
  <c r="F44" i="55"/>
  <c r="F44" i="56"/>
  <c r="G44" i="55"/>
  <c r="H44" i="55"/>
  <c r="H44" i="56"/>
  <c r="I44" i="55"/>
  <c r="J44" i="55"/>
  <c r="K44" i="55"/>
  <c r="K44" i="56"/>
  <c r="L44" i="55"/>
  <c r="L44" i="56"/>
  <c r="M44" i="55"/>
  <c r="M44" i="56"/>
  <c r="N44" i="55"/>
  <c r="N44" i="56"/>
  <c r="O44" i="55"/>
  <c r="P44" i="55"/>
  <c r="P44" i="56"/>
  <c r="Q44" i="55"/>
  <c r="R44" i="55"/>
  <c r="S44" i="55"/>
  <c r="S44" i="56"/>
  <c r="T44" i="55"/>
  <c r="T44" i="56"/>
  <c r="U44" i="55"/>
  <c r="U44" i="56"/>
  <c r="V44" i="55"/>
  <c r="V44" i="56"/>
  <c r="W44" i="55"/>
  <c r="X44" i="55"/>
  <c r="X44" i="56"/>
  <c r="Y44" i="55"/>
  <c r="Z44" i="55"/>
  <c r="AA44" i="55"/>
  <c r="AA44" i="56"/>
  <c r="AB44" i="55"/>
  <c r="AB44" i="56"/>
  <c r="AC44" i="55"/>
  <c r="AC44" i="56"/>
  <c r="AD44" i="55"/>
  <c r="AE44" i="55"/>
  <c r="AF44" i="55"/>
  <c r="AF44" i="56"/>
  <c r="AG44" i="55"/>
  <c r="AH44" i="55"/>
  <c r="AI44" i="55"/>
  <c r="AI44" i="56"/>
  <c r="AJ44" i="55"/>
  <c r="AJ44" i="56"/>
  <c r="AK44" i="55"/>
  <c r="AK44" i="56"/>
  <c r="AL44" i="55"/>
  <c r="AL44" i="56"/>
  <c r="AM44" i="55"/>
  <c r="AN44" i="55"/>
  <c r="AN44" i="56"/>
  <c r="AO44" i="55"/>
  <c r="AP44" i="55"/>
  <c r="AQ44" i="55"/>
  <c r="AQ44" i="56"/>
  <c r="AR44" i="55"/>
  <c r="AR44" i="56"/>
  <c r="AS44" i="55"/>
  <c r="AS44" i="56"/>
  <c r="AT44" i="55"/>
  <c r="AT44" i="56"/>
  <c r="AU44" i="55"/>
  <c r="AV44" i="55"/>
  <c r="AV44" i="56"/>
  <c r="AW44" i="55"/>
  <c r="AX44" i="55"/>
  <c r="AY44" i="55"/>
  <c r="AY44" i="56"/>
  <c r="AZ44" i="55"/>
  <c r="AZ44" i="56"/>
  <c r="BA44" i="55"/>
  <c r="BA44" i="56"/>
  <c r="BB44" i="55"/>
  <c r="BB44" i="56"/>
  <c r="BC44" i="55"/>
  <c r="BD44" i="55"/>
  <c r="BD44" i="56"/>
  <c r="BE44" i="55"/>
  <c r="BF44" i="55"/>
  <c r="BG44" i="55"/>
  <c r="BG44" i="56"/>
  <c r="BH44" i="55"/>
  <c r="BH44" i="56"/>
  <c r="BI44" i="55"/>
  <c r="BI44" i="56"/>
  <c r="BJ44" i="55"/>
  <c r="BJ44" i="56"/>
  <c r="BK44" i="55"/>
  <c r="BL44" i="55"/>
  <c r="BL44" i="56"/>
  <c r="BM44" i="55"/>
  <c r="BN44" i="55"/>
  <c r="BO44" i="55"/>
  <c r="BO44" i="56"/>
  <c r="BP44" i="55"/>
  <c r="BP44" i="56"/>
  <c r="BQ44" i="55"/>
  <c r="BQ44" i="56"/>
  <c r="BR44" i="55"/>
  <c r="BR44" i="56"/>
  <c r="BS44" i="55"/>
  <c r="BT44" i="55"/>
  <c r="BT44" i="56"/>
  <c r="BU44" i="55"/>
  <c r="C45" i="55"/>
  <c r="D45" i="55"/>
  <c r="D45" i="56"/>
  <c r="E45" i="55"/>
  <c r="E45" i="56"/>
  <c r="F45" i="55"/>
  <c r="F45" i="56"/>
  <c r="G45" i="55"/>
  <c r="H45" i="55"/>
  <c r="I45" i="55"/>
  <c r="I45" i="56"/>
  <c r="J45" i="55"/>
  <c r="K45" i="55"/>
  <c r="L45" i="55"/>
  <c r="L45" i="56"/>
  <c r="M45" i="55"/>
  <c r="M45" i="56"/>
  <c r="N45" i="55"/>
  <c r="N45" i="56"/>
  <c r="O45" i="55"/>
  <c r="P45" i="55"/>
  <c r="Q45" i="55"/>
  <c r="Q45" i="56"/>
  <c r="R45" i="55"/>
  <c r="S45" i="55"/>
  <c r="T45" i="55"/>
  <c r="T45" i="56"/>
  <c r="U45" i="55"/>
  <c r="U45" i="56"/>
  <c r="V45" i="55"/>
  <c r="V45" i="56"/>
  <c r="W45" i="55"/>
  <c r="W45" i="56"/>
  <c r="X45" i="55"/>
  <c r="Y45" i="55"/>
  <c r="Y45" i="56"/>
  <c r="Z45" i="55"/>
  <c r="AA45" i="55"/>
  <c r="AB45" i="55"/>
  <c r="AB45" i="56"/>
  <c r="AC45" i="55"/>
  <c r="AC45" i="56"/>
  <c r="AD45" i="55"/>
  <c r="AD45" i="56"/>
  <c r="AE45" i="55"/>
  <c r="AE45" i="56"/>
  <c r="AF45" i="55"/>
  <c r="AG45" i="55"/>
  <c r="AG45" i="56"/>
  <c r="AH45" i="55"/>
  <c r="AI45" i="55"/>
  <c r="AJ45" i="55"/>
  <c r="AJ45" i="56"/>
  <c r="AK45" i="55"/>
  <c r="AK45" i="56"/>
  <c r="AL45" i="55"/>
  <c r="AL45" i="56"/>
  <c r="AM45" i="55"/>
  <c r="AM45" i="56"/>
  <c r="AN45" i="55"/>
  <c r="AO45" i="55"/>
  <c r="AO45" i="56"/>
  <c r="AP45" i="55"/>
  <c r="AQ45" i="55"/>
  <c r="AR45" i="55"/>
  <c r="AR45" i="56"/>
  <c r="AS45" i="55"/>
  <c r="AS45" i="56"/>
  <c r="AT45" i="55"/>
  <c r="AT45" i="56"/>
  <c r="AU45" i="55"/>
  <c r="AU45" i="56"/>
  <c r="AV45" i="55"/>
  <c r="AW45" i="55"/>
  <c r="AW45" i="56"/>
  <c r="AX45" i="55"/>
  <c r="AY45" i="55"/>
  <c r="AZ45" i="55"/>
  <c r="AZ45" i="56"/>
  <c r="BA45" i="55"/>
  <c r="BA45" i="56"/>
  <c r="BB45" i="55"/>
  <c r="BB45" i="56"/>
  <c r="BC45" i="55"/>
  <c r="BD45" i="55"/>
  <c r="BE45" i="55"/>
  <c r="BE45" i="56"/>
  <c r="BF45" i="55"/>
  <c r="BG45" i="55"/>
  <c r="BH45" i="55"/>
  <c r="BH45" i="56"/>
  <c r="BI45" i="55"/>
  <c r="BI45" i="56"/>
  <c r="BJ45" i="55"/>
  <c r="BJ45" i="56"/>
  <c r="BK45" i="55"/>
  <c r="BK45" i="56"/>
  <c r="BL45" i="55"/>
  <c r="BM45" i="55"/>
  <c r="BM45" i="56"/>
  <c r="BN45" i="55"/>
  <c r="BO45" i="55"/>
  <c r="BP45" i="55"/>
  <c r="BP45" i="56"/>
  <c r="BQ45" i="55"/>
  <c r="BQ45" i="56"/>
  <c r="BR45" i="55"/>
  <c r="BR45" i="56"/>
  <c r="BS45" i="55"/>
  <c r="BS45" i="56"/>
  <c r="BT45" i="55"/>
  <c r="BU45" i="55"/>
  <c r="BU45" i="56"/>
  <c r="C46" i="55"/>
  <c r="D46" i="55"/>
  <c r="E46" i="55"/>
  <c r="E46" i="56"/>
  <c r="F46" i="55"/>
  <c r="F46" i="56"/>
  <c r="G46" i="55"/>
  <c r="G46" i="56"/>
  <c r="H46" i="55"/>
  <c r="H46" i="56"/>
  <c r="I46" i="55"/>
  <c r="J46" i="55"/>
  <c r="J46" i="56"/>
  <c r="K46" i="55"/>
  <c r="L46" i="55"/>
  <c r="M46" i="55"/>
  <c r="M46" i="56"/>
  <c r="N46" i="55"/>
  <c r="N46" i="56"/>
  <c r="O46" i="55"/>
  <c r="O46" i="56"/>
  <c r="P46" i="55"/>
  <c r="P46" i="56"/>
  <c r="Q46" i="55"/>
  <c r="R46" i="55"/>
  <c r="R46" i="56"/>
  <c r="S46" i="55"/>
  <c r="T46" i="55"/>
  <c r="U46" i="55"/>
  <c r="U46" i="56"/>
  <c r="V46" i="55"/>
  <c r="V46" i="56"/>
  <c r="W46" i="55"/>
  <c r="W46" i="56"/>
  <c r="X46" i="55"/>
  <c r="Y46" i="55"/>
  <c r="Z46" i="55"/>
  <c r="Z46" i="56"/>
  <c r="AA46" i="55"/>
  <c r="AB46" i="55"/>
  <c r="AC46" i="55"/>
  <c r="AC46" i="56"/>
  <c r="AD46" i="55"/>
  <c r="AD46" i="56"/>
  <c r="AE46" i="55"/>
  <c r="AE46" i="56"/>
  <c r="AF46" i="55"/>
  <c r="AF46" i="56"/>
  <c r="AG46" i="55"/>
  <c r="AH46" i="55"/>
  <c r="AH46" i="56"/>
  <c r="AI46" i="55"/>
  <c r="AJ46" i="55"/>
  <c r="AK46" i="55"/>
  <c r="AK46" i="56"/>
  <c r="AL46" i="55"/>
  <c r="AL46" i="56"/>
  <c r="AM46" i="55"/>
  <c r="AM46" i="56"/>
  <c r="AN46" i="55"/>
  <c r="AN46" i="56"/>
  <c r="AO46" i="55"/>
  <c r="AP46" i="55"/>
  <c r="AP46" i="56"/>
  <c r="AQ46" i="55"/>
  <c r="AR46" i="55"/>
  <c r="AS46" i="55"/>
  <c r="AS46" i="56"/>
  <c r="AT46" i="55"/>
  <c r="AT46" i="56"/>
  <c r="AU46" i="55"/>
  <c r="AU46" i="56"/>
  <c r="AV46" i="55"/>
  <c r="AV46" i="56"/>
  <c r="AW46" i="55"/>
  <c r="AX46" i="55"/>
  <c r="AX46" i="56"/>
  <c r="AY46" i="55"/>
  <c r="AZ46" i="55"/>
  <c r="BA46" i="55"/>
  <c r="BA46" i="56"/>
  <c r="BB46" i="55"/>
  <c r="BB46" i="56"/>
  <c r="BC46" i="55"/>
  <c r="BC46" i="56"/>
  <c r="BD46" i="55"/>
  <c r="BE46" i="55"/>
  <c r="BF46" i="55"/>
  <c r="BF46" i="56"/>
  <c r="BG46" i="55"/>
  <c r="BH46" i="55"/>
  <c r="BI46" i="55"/>
  <c r="BI46" i="56"/>
  <c r="BJ46" i="55"/>
  <c r="BJ46" i="56"/>
  <c r="BK46" i="55"/>
  <c r="BK46" i="56"/>
  <c r="BL46" i="55"/>
  <c r="BL46" i="56"/>
  <c r="BM46" i="55"/>
  <c r="BN46" i="55"/>
  <c r="BN46" i="56"/>
  <c r="BO46" i="55"/>
  <c r="BP46" i="55"/>
  <c r="BQ46" i="55"/>
  <c r="BQ46" i="56"/>
  <c r="BR46" i="55"/>
  <c r="BR46" i="56"/>
  <c r="BS46" i="55"/>
  <c r="BS46" i="56"/>
  <c r="BT46" i="55"/>
  <c r="BT46" i="56"/>
  <c r="BU46" i="55"/>
  <c r="C47" i="55"/>
  <c r="C47" i="56"/>
  <c r="D47" i="55"/>
  <c r="E47" i="55"/>
  <c r="F47" i="55"/>
  <c r="F47" i="56"/>
  <c r="G47" i="55"/>
  <c r="G47" i="56"/>
  <c r="H47" i="55"/>
  <c r="H47" i="56"/>
  <c r="I47" i="55"/>
  <c r="I47" i="56"/>
  <c r="J47" i="55"/>
  <c r="K47" i="55"/>
  <c r="K47" i="56"/>
  <c r="L47" i="55"/>
  <c r="M47" i="55"/>
  <c r="N47" i="55"/>
  <c r="N47" i="56"/>
  <c r="O47" i="55"/>
  <c r="O47" i="56"/>
  <c r="P47" i="55"/>
  <c r="P47" i="56"/>
  <c r="Q47" i="55"/>
  <c r="Q47" i="56"/>
  <c r="R47" i="55"/>
  <c r="S47" i="55"/>
  <c r="S47" i="56"/>
  <c r="T47" i="55"/>
  <c r="U47" i="55"/>
  <c r="V47" i="55"/>
  <c r="V47" i="56"/>
  <c r="W47" i="55"/>
  <c r="W47" i="56"/>
  <c r="X47" i="55"/>
  <c r="X47" i="56"/>
  <c r="Y47" i="55"/>
  <c r="Y47" i="56"/>
  <c r="Z47" i="55"/>
  <c r="AA47" i="55"/>
  <c r="AA47" i="56"/>
  <c r="AB47" i="55"/>
  <c r="AC47" i="55"/>
  <c r="AD47" i="55"/>
  <c r="AD47" i="56"/>
  <c r="AE47" i="55"/>
  <c r="AE47" i="56"/>
  <c r="AF47" i="55"/>
  <c r="AF47" i="56"/>
  <c r="AG47" i="55"/>
  <c r="AH47" i="55"/>
  <c r="AI47" i="55"/>
  <c r="AI47" i="56"/>
  <c r="AJ47" i="55"/>
  <c r="AK47" i="55"/>
  <c r="AL47" i="55"/>
  <c r="AL47" i="56"/>
  <c r="AM47" i="55"/>
  <c r="AM47" i="56"/>
  <c r="AN47" i="55"/>
  <c r="AN47" i="56"/>
  <c r="AO47" i="55"/>
  <c r="AO47" i="56"/>
  <c r="AP47" i="55"/>
  <c r="AQ47" i="55"/>
  <c r="AQ47" i="56"/>
  <c r="AR47" i="55"/>
  <c r="AS47" i="55"/>
  <c r="AT47" i="55"/>
  <c r="AT47" i="56"/>
  <c r="AU47" i="55"/>
  <c r="AU47" i="56"/>
  <c r="AV47" i="55"/>
  <c r="AV47" i="56"/>
  <c r="AW47" i="55"/>
  <c r="AW47" i="56"/>
  <c r="AX47" i="55"/>
  <c r="AY47" i="55"/>
  <c r="AY47" i="56"/>
  <c r="AZ47" i="55"/>
  <c r="BA47" i="55"/>
  <c r="BB47" i="55"/>
  <c r="BB47" i="56"/>
  <c r="BC47" i="55"/>
  <c r="BC47" i="56"/>
  <c r="BD47" i="55"/>
  <c r="BD47" i="56"/>
  <c r="BE47" i="55"/>
  <c r="BF47" i="55"/>
  <c r="BG47" i="55"/>
  <c r="BG47" i="56"/>
  <c r="BH47" i="55"/>
  <c r="BI47" i="55"/>
  <c r="BJ47" i="55"/>
  <c r="BJ47" i="56"/>
  <c r="BK47" i="55"/>
  <c r="BK47" i="56"/>
  <c r="BL47" i="55"/>
  <c r="BL47" i="56"/>
  <c r="BM47" i="55"/>
  <c r="BM47" i="56"/>
  <c r="BN47" i="55"/>
  <c r="BO47" i="55"/>
  <c r="BO47" i="56"/>
  <c r="BP47" i="55"/>
  <c r="BQ47" i="55"/>
  <c r="BR47" i="55"/>
  <c r="BR47" i="56"/>
  <c r="BS47" i="55"/>
  <c r="BS47" i="56"/>
  <c r="BT47" i="55"/>
  <c r="BT47" i="56"/>
  <c r="BU47" i="55"/>
  <c r="BU47" i="56"/>
  <c r="C48" i="55"/>
  <c r="D48" i="55"/>
  <c r="D48" i="56"/>
  <c r="E48" i="55"/>
  <c r="F48" i="55"/>
  <c r="G48" i="55"/>
  <c r="G48" i="56"/>
  <c r="H48" i="55"/>
  <c r="H48" i="56"/>
  <c r="I48" i="55"/>
  <c r="I48" i="56"/>
  <c r="J48" i="55"/>
  <c r="J48" i="56"/>
  <c r="K48" i="55"/>
  <c r="L48" i="55"/>
  <c r="L48" i="56"/>
  <c r="M48" i="55"/>
  <c r="N48" i="55"/>
  <c r="O48" i="55"/>
  <c r="O48" i="56"/>
  <c r="P48" i="55"/>
  <c r="P48" i="56"/>
  <c r="Q48" i="55"/>
  <c r="Q48" i="56"/>
  <c r="R48" i="55"/>
  <c r="R48" i="56"/>
  <c r="S48" i="55"/>
  <c r="T48" i="55"/>
  <c r="T48" i="56"/>
  <c r="U48" i="55"/>
  <c r="V48" i="55"/>
  <c r="W48" i="55"/>
  <c r="W48" i="56"/>
  <c r="X48" i="55"/>
  <c r="X48" i="56"/>
  <c r="Y48" i="55"/>
  <c r="Y48" i="56"/>
  <c r="Z48" i="55"/>
  <c r="Z48" i="56"/>
  <c r="AA48" i="55"/>
  <c r="AB48" i="55"/>
  <c r="AB48" i="56"/>
  <c r="AC48" i="55"/>
  <c r="AD48" i="55"/>
  <c r="AE48" i="55"/>
  <c r="AE48" i="56"/>
  <c r="AF48" i="55"/>
  <c r="AF48" i="56"/>
  <c r="AG48" i="55"/>
  <c r="AG48" i="56"/>
  <c r="AH48" i="55"/>
  <c r="AH48" i="56"/>
  <c r="AI48" i="55"/>
  <c r="AJ48" i="55"/>
  <c r="AJ48" i="56"/>
  <c r="AK48" i="55"/>
  <c r="AL48" i="55"/>
  <c r="AM48" i="55"/>
  <c r="AM48" i="56"/>
  <c r="AN48" i="55"/>
  <c r="AN48" i="56"/>
  <c r="AO48" i="55"/>
  <c r="AO48" i="56"/>
  <c r="AP48" i="55"/>
  <c r="AP48" i="56"/>
  <c r="AQ48" i="55"/>
  <c r="AR48" i="55"/>
  <c r="AR48" i="56"/>
  <c r="AS48" i="55"/>
  <c r="AT48" i="55"/>
  <c r="AU48" i="55"/>
  <c r="AU48" i="56"/>
  <c r="AV48" i="55"/>
  <c r="AV48" i="56"/>
  <c r="AW48" i="55"/>
  <c r="AW48" i="56"/>
  <c r="AX48" i="55"/>
  <c r="AX48" i="56"/>
  <c r="AY48" i="55"/>
  <c r="AZ48" i="55"/>
  <c r="AZ48" i="56"/>
  <c r="BA48" i="55"/>
  <c r="BB48" i="55"/>
  <c r="BC48" i="55"/>
  <c r="BC48" i="56"/>
  <c r="BD48" i="55"/>
  <c r="BD48" i="56"/>
  <c r="BE48" i="55"/>
  <c r="BE48" i="56"/>
  <c r="BF48" i="55"/>
  <c r="BF48" i="56"/>
  <c r="BG48" i="55"/>
  <c r="BH48" i="55"/>
  <c r="BH48" i="56"/>
  <c r="BI48" i="55"/>
  <c r="BJ48" i="55"/>
  <c r="BK48" i="55"/>
  <c r="BK48" i="56"/>
  <c r="BL48" i="55"/>
  <c r="BL48" i="56"/>
  <c r="BM48" i="55"/>
  <c r="BM48" i="56"/>
  <c r="BN48" i="55"/>
  <c r="BN48" i="56"/>
  <c r="BO48" i="55"/>
  <c r="BO48" i="56"/>
  <c r="BP48" i="55"/>
  <c r="BP48" i="56"/>
  <c r="BQ48" i="55"/>
  <c r="BR48" i="55"/>
  <c r="BS48" i="55"/>
  <c r="BS48" i="56"/>
  <c r="BT48" i="55"/>
  <c r="BT48" i="56"/>
  <c r="BU48" i="55"/>
  <c r="BU48" i="56"/>
  <c r="C49" i="55"/>
  <c r="C49" i="56"/>
  <c r="D49" i="55"/>
  <c r="E49" i="55"/>
  <c r="E49" i="56"/>
  <c r="F49" i="55"/>
  <c r="G49" i="55"/>
  <c r="H49" i="55"/>
  <c r="H49" i="56"/>
  <c r="I49" i="55"/>
  <c r="I49" i="56"/>
  <c r="J49" i="55"/>
  <c r="J49" i="56"/>
  <c r="K49" i="55"/>
  <c r="L49" i="55"/>
  <c r="M49" i="55"/>
  <c r="M49" i="56"/>
  <c r="N49" i="55"/>
  <c r="O49" i="55"/>
  <c r="P49" i="55"/>
  <c r="P49" i="56"/>
  <c r="Q49" i="55"/>
  <c r="Q49" i="56"/>
  <c r="R49" i="55"/>
  <c r="R49" i="56"/>
  <c r="S49" i="55"/>
  <c r="S49" i="56"/>
  <c r="T49" i="55"/>
  <c r="U49" i="55"/>
  <c r="U49" i="56"/>
  <c r="V49" i="55"/>
  <c r="W49" i="55"/>
  <c r="X49" i="55"/>
  <c r="X49" i="56"/>
  <c r="Y49" i="55"/>
  <c r="Y49" i="56"/>
  <c r="Z49" i="55"/>
  <c r="Z49" i="56"/>
  <c r="AA49" i="55"/>
  <c r="AB49" i="55"/>
  <c r="AC49" i="55"/>
  <c r="AC49" i="56"/>
  <c r="AD49" i="55"/>
  <c r="AE49" i="55"/>
  <c r="AF49" i="55"/>
  <c r="AF49" i="56"/>
  <c r="AG49" i="55"/>
  <c r="AG49" i="56"/>
  <c r="AH49" i="55"/>
  <c r="AH49" i="56"/>
  <c r="AI49" i="55"/>
  <c r="AI49" i="56"/>
  <c r="AJ49" i="55"/>
  <c r="AK49" i="55"/>
  <c r="AK49" i="56"/>
  <c r="AL49" i="55"/>
  <c r="AM49" i="55"/>
  <c r="AN49" i="55"/>
  <c r="AN49" i="56"/>
  <c r="AO49" i="55"/>
  <c r="AO49" i="56"/>
  <c r="AP49" i="55"/>
  <c r="AP49" i="56"/>
  <c r="AQ49" i="55"/>
  <c r="AQ49" i="56"/>
  <c r="AR49" i="55"/>
  <c r="AS49" i="55"/>
  <c r="AS49" i="56"/>
  <c r="AT49" i="55"/>
  <c r="AU49" i="55"/>
  <c r="AV49" i="55"/>
  <c r="AV49" i="56"/>
  <c r="AW49" i="55"/>
  <c r="AW49" i="56"/>
  <c r="AX49" i="55"/>
  <c r="AX49" i="56"/>
  <c r="AY49" i="55"/>
  <c r="AY49" i="56"/>
  <c r="AZ49" i="55"/>
  <c r="BA49" i="55"/>
  <c r="BA49" i="56"/>
  <c r="BB49" i="55"/>
  <c r="BC49" i="55"/>
  <c r="BD49" i="55"/>
  <c r="BD49" i="56"/>
  <c r="BE49" i="55"/>
  <c r="BE49" i="56"/>
  <c r="BF49" i="55"/>
  <c r="BF49" i="56"/>
  <c r="BG49" i="55"/>
  <c r="BG49" i="56"/>
  <c r="BH49" i="55"/>
  <c r="BI49" i="55"/>
  <c r="BI49" i="56"/>
  <c r="BJ49" i="55"/>
  <c r="BK49" i="55"/>
  <c r="BL49" i="55"/>
  <c r="BL49" i="56"/>
  <c r="BM49" i="55"/>
  <c r="BM49" i="56"/>
  <c r="BN49" i="55"/>
  <c r="BN49" i="56"/>
  <c r="BO49" i="55"/>
  <c r="BO49" i="56"/>
  <c r="BP49" i="55"/>
  <c r="BP49" i="56"/>
  <c r="BQ49" i="55"/>
  <c r="BQ49" i="56"/>
  <c r="BR49" i="55"/>
  <c r="BS49" i="55"/>
  <c r="BT49" i="55"/>
  <c r="BT49" i="56"/>
  <c r="BU49" i="55"/>
  <c r="BU49" i="56"/>
  <c r="C50" i="55"/>
  <c r="C50" i="56"/>
  <c r="D50" i="55"/>
  <c r="E50" i="55"/>
  <c r="F50" i="55"/>
  <c r="F50" i="56"/>
  <c r="G50" i="55"/>
  <c r="H50" i="55"/>
  <c r="I50" i="55"/>
  <c r="I50" i="56"/>
  <c r="J50" i="55"/>
  <c r="J50" i="56"/>
  <c r="K50" i="55"/>
  <c r="K50" i="56"/>
  <c r="L50" i="55"/>
  <c r="L50" i="56"/>
  <c r="M50" i="55"/>
  <c r="N50" i="55"/>
  <c r="N50" i="56"/>
  <c r="O50" i="55"/>
  <c r="P50" i="55"/>
  <c r="Q50" i="55"/>
  <c r="Q50" i="56"/>
  <c r="R50" i="55"/>
  <c r="R50" i="56"/>
  <c r="S50" i="55"/>
  <c r="S50" i="56"/>
  <c r="T50" i="55"/>
  <c r="U50" i="55"/>
  <c r="V50" i="55"/>
  <c r="V50" i="56"/>
  <c r="W50" i="55"/>
  <c r="X50" i="55"/>
  <c r="Y50" i="55"/>
  <c r="Y50" i="56"/>
  <c r="Z50" i="55"/>
  <c r="Z50" i="56"/>
  <c r="AA50" i="55"/>
  <c r="AA50" i="56"/>
  <c r="AB50" i="55"/>
  <c r="AC50" i="55"/>
  <c r="AD50" i="55"/>
  <c r="AD50" i="56"/>
  <c r="AE50" i="55"/>
  <c r="AF50" i="55"/>
  <c r="AG50" i="55"/>
  <c r="AG50" i="56"/>
  <c r="AH50" i="55"/>
  <c r="AI50" i="55"/>
  <c r="AI50" i="56"/>
  <c r="AJ50" i="55"/>
  <c r="AJ50" i="56"/>
  <c r="AK50" i="55"/>
  <c r="AL50" i="55"/>
  <c r="AL50" i="56"/>
  <c r="AM50" i="55"/>
  <c r="AN50" i="55"/>
  <c r="AO50" i="55"/>
  <c r="AO50" i="56"/>
  <c r="AP50" i="55"/>
  <c r="AP50" i="56"/>
  <c r="AQ50" i="55"/>
  <c r="AQ50" i="56"/>
  <c r="AR50" i="55"/>
  <c r="AR50" i="56"/>
  <c r="AS50" i="55"/>
  <c r="AT50" i="55"/>
  <c r="AT50" i="56"/>
  <c r="AU50" i="55"/>
  <c r="AV50" i="55"/>
  <c r="AW50" i="55"/>
  <c r="AW50" i="56"/>
  <c r="AX50" i="55"/>
  <c r="AX50" i="56"/>
  <c r="AY50" i="55"/>
  <c r="AY50" i="56"/>
  <c r="AZ50" i="55"/>
  <c r="BA50" i="55"/>
  <c r="BB50" i="55"/>
  <c r="BB50" i="56"/>
  <c r="BC50" i="55"/>
  <c r="BD50" i="55"/>
  <c r="BE50" i="55"/>
  <c r="BE50" i="56"/>
  <c r="BF50" i="55"/>
  <c r="BF50" i="56"/>
  <c r="BG50" i="55"/>
  <c r="BG50" i="56"/>
  <c r="BH50" i="55"/>
  <c r="BH50" i="56"/>
  <c r="BI50" i="55"/>
  <c r="BJ50" i="55"/>
  <c r="BJ50" i="56"/>
  <c r="BK50" i="55"/>
  <c r="BL50" i="55"/>
  <c r="BM50" i="55"/>
  <c r="BM50" i="56"/>
  <c r="BN50" i="55"/>
  <c r="BN50" i="56"/>
  <c r="BO50" i="55"/>
  <c r="BO50" i="56"/>
  <c r="BP50" i="55"/>
  <c r="BP50" i="56"/>
  <c r="BQ50" i="55"/>
  <c r="BQ50" i="56"/>
  <c r="BR50" i="55"/>
  <c r="BR50" i="56"/>
  <c r="BS50" i="55"/>
  <c r="BT50" i="55"/>
  <c r="BU50" i="55"/>
  <c r="BU50" i="56"/>
  <c r="C51" i="55"/>
  <c r="C51" i="56"/>
  <c r="D51" i="55"/>
  <c r="D51" i="56"/>
  <c r="E51" i="55"/>
  <c r="F51" i="55"/>
  <c r="G51" i="55"/>
  <c r="G51" i="56"/>
  <c r="H51" i="55"/>
  <c r="I51" i="55"/>
  <c r="J51" i="55"/>
  <c r="J51" i="56"/>
  <c r="K51" i="55"/>
  <c r="K51" i="56"/>
  <c r="L51" i="55"/>
  <c r="L51" i="56"/>
  <c r="M51" i="55"/>
  <c r="M51" i="56"/>
  <c r="N51" i="55"/>
  <c r="O51" i="55"/>
  <c r="O51" i="56"/>
  <c r="P51" i="55"/>
  <c r="Q51" i="55"/>
  <c r="R51" i="55"/>
  <c r="R51" i="56"/>
  <c r="S51" i="55"/>
  <c r="S51" i="56"/>
  <c r="T51" i="55"/>
  <c r="T51" i="56"/>
  <c r="U51" i="55"/>
  <c r="V51" i="55"/>
  <c r="W51" i="55"/>
  <c r="W51" i="56"/>
  <c r="X51" i="55"/>
  <c r="Y51" i="55"/>
  <c r="Z51" i="55"/>
  <c r="Z51" i="56"/>
  <c r="AA51" i="55"/>
  <c r="AA51" i="56"/>
  <c r="AB51" i="55"/>
  <c r="AB51" i="56"/>
  <c r="AC51" i="55"/>
  <c r="AD51" i="55"/>
  <c r="AE51" i="55"/>
  <c r="AE51" i="56"/>
  <c r="AF51" i="55"/>
  <c r="AG51" i="55"/>
  <c r="AH51" i="55"/>
  <c r="AH51" i="56"/>
  <c r="AI51" i="55"/>
  <c r="AI51" i="56"/>
  <c r="AJ51" i="55"/>
  <c r="AJ51" i="56"/>
  <c r="AK51" i="55"/>
  <c r="AK51" i="56"/>
  <c r="AL51" i="55"/>
  <c r="AM51" i="55"/>
  <c r="AM51" i="56"/>
  <c r="AN51" i="55"/>
  <c r="AO51" i="55"/>
  <c r="AP51" i="55"/>
  <c r="AP51" i="56"/>
  <c r="AQ51" i="55"/>
  <c r="AQ51" i="56"/>
  <c r="AR51" i="55"/>
  <c r="AR51" i="56"/>
  <c r="AS51" i="55"/>
  <c r="AS51" i="56"/>
  <c r="AT51" i="55"/>
  <c r="AU51" i="55"/>
  <c r="AU51" i="56"/>
  <c r="AV51" i="55"/>
  <c r="AW51" i="55"/>
  <c r="AX51" i="55"/>
  <c r="AX51" i="56"/>
  <c r="AY51" i="55"/>
  <c r="AY51" i="56"/>
  <c r="AZ51" i="55"/>
  <c r="AZ51" i="56"/>
  <c r="BA51" i="55"/>
  <c r="BA51" i="56"/>
  <c r="BB51" i="55"/>
  <c r="BC51" i="55"/>
  <c r="BC51" i="56"/>
  <c r="BD51" i="55"/>
  <c r="BE51" i="55"/>
  <c r="BF51" i="55"/>
  <c r="BF51" i="56"/>
  <c r="BG51" i="55"/>
  <c r="BG51" i="56"/>
  <c r="BH51" i="55"/>
  <c r="BH51" i="56"/>
  <c r="BI51" i="55"/>
  <c r="BI51" i="56"/>
  <c r="BJ51" i="55"/>
  <c r="BK51" i="55"/>
  <c r="BK51" i="56"/>
  <c r="BL51" i="55"/>
  <c r="BM51" i="55"/>
  <c r="BN51" i="55"/>
  <c r="BN51" i="56"/>
  <c r="BO51" i="55"/>
  <c r="BO51" i="56"/>
  <c r="BP51" i="55"/>
  <c r="BP51" i="56"/>
  <c r="BQ51" i="55"/>
  <c r="BQ51" i="56"/>
  <c r="BR51" i="55"/>
  <c r="BR51" i="56"/>
  <c r="BS51" i="55"/>
  <c r="BS51" i="56"/>
  <c r="BT51" i="55"/>
  <c r="BU51" i="55"/>
  <c r="C52" i="55"/>
  <c r="C52" i="56"/>
  <c r="D52" i="55"/>
  <c r="D52" i="56"/>
  <c r="E52" i="55"/>
  <c r="E52" i="56"/>
  <c r="F52" i="55"/>
  <c r="G52" i="55"/>
  <c r="H52" i="55"/>
  <c r="H52" i="56"/>
  <c r="I52" i="55"/>
  <c r="J52" i="55"/>
  <c r="K52" i="55"/>
  <c r="K52" i="56"/>
  <c r="L52" i="55"/>
  <c r="L52" i="56"/>
  <c r="M52" i="55"/>
  <c r="M52" i="56"/>
  <c r="N52" i="55"/>
  <c r="N52" i="56"/>
  <c r="O52" i="55"/>
  <c r="P52" i="55"/>
  <c r="P52" i="56"/>
  <c r="Q52" i="55"/>
  <c r="R52" i="55"/>
  <c r="S52" i="55"/>
  <c r="S52" i="56"/>
  <c r="T52" i="55"/>
  <c r="T52" i="56"/>
  <c r="U52" i="55"/>
  <c r="U52" i="56"/>
  <c r="V52" i="55"/>
  <c r="V52" i="56"/>
  <c r="W52" i="55"/>
  <c r="X52" i="55"/>
  <c r="X52" i="56"/>
  <c r="Y52" i="55"/>
  <c r="Z52" i="55"/>
  <c r="AA52" i="55"/>
  <c r="AA52" i="56"/>
  <c r="AB52" i="55"/>
  <c r="AB52" i="56"/>
  <c r="AC52" i="55"/>
  <c r="AC52" i="56"/>
  <c r="AD52" i="55"/>
  <c r="AE52" i="55"/>
  <c r="AF52" i="55"/>
  <c r="AF52" i="56"/>
  <c r="AG52" i="55"/>
  <c r="AH52" i="55"/>
  <c r="AI52" i="55"/>
  <c r="AI52" i="56"/>
  <c r="AJ52" i="55"/>
  <c r="AJ52" i="56"/>
  <c r="AK52" i="55"/>
  <c r="AK52" i="56"/>
  <c r="AL52" i="55"/>
  <c r="AL52" i="56"/>
  <c r="AM52" i="55"/>
  <c r="AN52" i="55"/>
  <c r="AN52" i="56"/>
  <c r="AO52" i="55"/>
  <c r="AP52" i="55"/>
  <c r="AQ52" i="55"/>
  <c r="AQ52" i="56"/>
  <c r="AR52" i="55"/>
  <c r="AR52" i="56"/>
  <c r="AS52" i="55"/>
  <c r="AS52" i="56"/>
  <c r="AT52" i="55"/>
  <c r="AT52" i="56"/>
  <c r="AU52" i="55"/>
  <c r="AV52" i="55"/>
  <c r="AV52" i="56"/>
  <c r="AW52" i="55"/>
  <c r="AX52" i="55"/>
  <c r="AY52" i="55"/>
  <c r="AY52" i="56"/>
  <c r="AZ52" i="55"/>
  <c r="AZ52" i="56"/>
  <c r="BA52" i="55"/>
  <c r="BA52" i="56"/>
  <c r="BB52" i="55"/>
  <c r="BB52" i="56"/>
  <c r="BC52" i="55"/>
  <c r="BD52" i="55"/>
  <c r="BD52" i="56"/>
  <c r="BE52" i="55"/>
  <c r="BF52" i="55"/>
  <c r="BG52" i="55"/>
  <c r="BG52" i="56"/>
  <c r="BH52" i="55"/>
  <c r="BH52" i="56"/>
  <c r="BI52" i="55"/>
  <c r="BI52" i="56"/>
  <c r="BJ52" i="55"/>
  <c r="BJ52" i="56"/>
  <c r="BK52" i="55"/>
  <c r="BL52" i="55"/>
  <c r="BL52" i="56"/>
  <c r="BM52" i="55"/>
  <c r="BN52" i="55"/>
  <c r="BO52" i="55"/>
  <c r="BO52" i="56"/>
  <c r="BP52" i="55"/>
  <c r="BP52" i="56"/>
  <c r="BQ52" i="55"/>
  <c r="BQ52" i="56"/>
  <c r="BR52" i="55"/>
  <c r="BR52" i="56"/>
  <c r="BS52" i="55"/>
  <c r="BS52" i="56"/>
  <c r="BT52" i="55"/>
  <c r="BT52" i="56"/>
  <c r="BU52" i="55"/>
  <c r="BU52" i="56"/>
  <c r="C53" i="55"/>
  <c r="D53" i="55"/>
  <c r="E53" i="55"/>
  <c r="E53" i="56"/>
  <c r="F53" i="55"/>
  <c r="F53" i="56"/>
  <c r="G53" i="55"/>
  <c r="G53" i="56"/>
  <c r="H53" i="55"/>
  <c r="I53" i="55"/>
  <c r="I53" i="56"/>
  <c r="J53" i="55"/>
  <c r="K53" i="55"/>
  <c r="L53" i="55"/>
  <c r="L53" i="56"/>
  <c r="M53" i="55"/>
  <c r="M53" i="56"/>
  <c r="N53" i="55"/>
  <c r="N53" i="56"/>
  <c r="O53" i="55"/>
  <c r="O53" i="56"/>
  <c r="P53" i="55"/>
  <c r="Q53" i="55"/>
  <c r="Q53" i="56"/>
  <c r="R53" i="55"/>
  <c r="S53" i="55"/>
  <c r="T53" i="55"/>
  <c r="U53" i="55"/>
  <c r="U53" i="56"/>
  <c r="V53" i="55"/>
  <c r="V53" i="56"/>
  <c r="W53" i="55"/>
  <c r="W53" i="56"/>
  <c r="X53" i="55"/>
  <c r="Y53" i="55"/>
  <c r="Y53" i="56"/>
  <c r="Z53" i="55"/>
  <c r="AA53" i="55"/>
  <c r="AB53" i="55"/>
  <c r="AB53" i="56"/>
  <c r="AC53" i="55"/>
  <c r="AC53" i="56"/>
  <c r="AD53" i="55"/>
  <c r="AD53" i="56"/>
  <c r="AE53" i="55"/>
  <c r="AE53" i="56"/>
  <c r="AF53" i="55"/>
  <c r="AG53" i="55"/>
  <c r="AG53" i="56"/>
  <c r="AH53" i="55"/>
  <c r="AI53" i="55"/>
  <c r="AJ53" i="55"/>
  <c r="AJ53" i="56"/>
  <c r="AK53" i="55"/>
  <c r="AK53" i="56"/>
  <c r="AL53" i="55"/>
  <c r="AL53" i="56"/>
  <c r="AM53" i="55"/>
  <c r="AM53" i="56"/>
  <c r="AN53" i="55"/>
  <c r="AO53" i="55"/>
  <c r="AO53" i="56"/>
  <c r="AP53" i="55"/>
  <c r="AQ53" i="55"/>
  <c r="AR53" i="55"/>
  <c r="AR53" i="56"/>
  <c r="AS53" i="55"/>
  <c r="AS53" i="56"/>
  <c r="AT53" i="55"/>
  <c r="AT53" i="56"/>
  <c r="AU53" i="55"/>
  <c r="AU53" i="56"/>
  <c r="AV53" i="55"/>
  <c r="AW53" i="55"/>
  <c r="AW53" i="56"/>
  <c r="AX53" i="55"/>
  <c r="AY53" i="55"/>
  <c r="AZ53" i="55"/>
  <c r="AZ53" i="56"/>
  <c r="BA53" i="55"/>
  <c r="BA53" i="56"/>
  <c r="BB53" i="55"/>
  <c r="BB53" i="56"/>
  <c r="BC53" i="55"/>
  <c r="BC53" i="56"/>
  <c r="BD53" i="55"/>
  <c r="BE53" i="55"/>
  <c r="BE53" i="56"/>
  <c r="BF53" i="55"/>
  <c r="BG53" i="55"/>
  <c r="BH53" i="55"/>
  <c r="BH53" i="56"/>
  <c r="BI53" i="55"/>
  <c r="BI53" i="56"/>
  <c r="BJ53" i="55"/>
  <c r="BJ53" i="56"/>
  <c r="BK53" i="55"/>
  <c r="BK53" i="56"/>
  <c r="BL53" i="55"/>
  <c r="BM53" i="55"/>
  <c r="BM53" i="56"/>
  <c r="BN53" i="55"/>
  <c r="BO53" i="55"/>
  <c r="BP53" i="55"/>
  <c r="BP53" i="56"/>
  <c r="BQ53" i="55"/>
  <c r="BQ53" i="56"/>
  <c r="BR53" i="55"/>
  <c r="BR53" i="56"/>
  <c r="BS53" i="55"/>
  <c r="BS53" i="56"/>
  <c r="BT53" i="55"/>
  <c r="BT53" i="56"/>
  <c r="BU53" i="55"/>
  <c r="BU53" i="56"/>
  <c r="C54" i="55"/>
  <c r="D54" i="55"/>
  <c r="E54" i="55"/>
  <c r="E54" i="56"/>
  <c r="F54" i="55"/>
  <c r="F54" i="56"/>
  <c r="G54" i="55"/>
  <c r="G54" i="56"/>
  <c r="H54" i="55"/>
  <c r="I54" i="55"/>
  <c r="J54" i="55"/>
  <c r="J54" i="56"/>
  <c r="K54" i="55"/>
  <c r="L54" i="55"/>
  <c r="M54" i="55"/>
  <c r="M54" i="56"/>
  <c r="N54" i="55"/>
  <c r="N54" i="56"/>
  <c r="O54" i="55"/>
  <c r="O54" i="56"/>
  <c r="P54" i="55"/>
  <c r="P54" i="56"/>
  <c r="Q54" i="55"/>
  <c r="R54" i="55"/>
  <c r="R54" i="56"/>
  <c r="S54" i="55"/>
  <c r="T54" i="55"/>
  <c r="U54" i="55"/>
  <c r="U54" i="56"/>
  <c r="V54" i="55"/>
  <c r="V54" i="56"/>
  <c r="W54" i="55"/>
  <c r="W54" i="56"/>
  <c r="X54" i="55"/>
  <c r="X54" i="56"/>
  <c r="Y54" i="55"/>
  <c r="Z54" i="55"/>
  <c r="Z54" i="56"/>
  <c r="AA54" i="55"/>
  <c r="AB54" i="55"/>
  <c r="AC54" i="55"/>
  <c r="AC54" i="56"/>
  <c r="AD54" i="55"/>
  <c r="AD54" i="56"/>
  <c r="AE54" i="55"/>
  <c r="AE54" i="56"/>
  <c r="AF54" i="55"/>
  <c r="AF54" i="56"/>
  <c r="AG54" i="55"/>
  <c r="AH54" i="55"/>
  <c r="AH54" i="56"/>
  <c r="AI54" i="55"/>
  <c r="AJ54" i="55"/>
  <c r="AK54" i="55"/>
  <c r="AK54" i="56"/>
  <c r="AL54" i="55"/>
  <c r="AL54" i="56"/>
  <c r="AM54" i="55"/>
  <c r="AM54" i="56"/>
  <c r="AN54" i="55"/>
  <c r="AN54" i="56"/>
  <c r="AO54" i="55"/>
  <c r="AP54" i="55"/>
  <c r="AP54" i="56"/>
  <c r="AQ54" i="55"/>
  <c r="AR54" i="55"/>
  <c r="AS54" i="55"/>
  <c r="AS54" i="56"/>
  <c r="AT54" i="55"/>
  <c r="AT54" i="56"/>
  <c r="AU54" i="55"/>
  <c r="AU54" i="56"/>
  <c r="AV54" i="55"/>
  <c r="AV54" i="56"/>
  <c r="AW54" i="55"/>
  <c r="AX54" i="55"/>
  <c r="AX54" i="56"/>
  <c r="AY54" i="55"/>
  <c r="AZ54" i="55"/>
  <c r="BA54" i="55"/>
  <c r="BA54" i="56"/>
  <c r="BB54" i="55"/>
  <c r="BB54" i="56"/>
  <c r="BC54" i="55"/>
  <c r="BC54" i="56"/>
  <c r="BD54" i="55"/>
  <c r="BD54" i="56"/>
  <c r="BE54" i="55"/>
  <c r="BE54" i="56"/>
  <c r="BF54" i="55"/>
  <c r="BF54" i="56"/>
  <c r="BG54" i="55"/>
  <c r="BH54" i="55"/>
  <c r="BI54" i="55"/>
  <c r="BI54" i="56"/>
  <c r="BJ54" i="55"/>
  <c r="BJ54" i="56"/>
  <c r="BK54" i="55"/>
  <c r="BK54" i="56"/>
  <c r="BL54" i="55"/>
  <c r="BM54" i="55"/>
  <c r="BN54" i="55"/>
  <c r="BN54" i="56"/>
  <c r="BO54" i="55"/>
  <c r="BO54" i="56"/>
  <c r="BP54" i="55"/>
  <c r="BQ54" i="55"/>
  <c r="BQ54" i="56"/>
  <c r="BR54" i="55"/>
  <c r="BR54" i="56"/>
  <c r="BS54" i="55"/>
  <c r="BS54" i="56"/>
  <c r="BT54" i="55"/>
  <c r="BT54" i="56"/>
  <c r="BU54" i="55"/>
  <c r="BU54" i="56"/>
  <c r="C55" i="55"/>
  <c r="C55" i="56"/>
  <c r="D55" i="55"/>
  <c r="E55" i="55"/>
  <c r="F55" i="55"/>
  <c r="F55" i="56"/>
  <c r="G55" i="55"/>
  <c r="G55" i="56"/>
  <c r="H55" i="55"/>
  <c r="H55" i="56"/>
  <c r="I55" i="55"/>
  <c r="I55" i="56"/>
  <c r="J55" i="55"/>
  <c r="K55" i="55"/>
  <c r="K55" i="56"/>
  <c r="L55" i="55"/>
  <c r="M55" i="55"/>
  <c r="N55" i="55"/>
  <c r="N55" i="56"/>
  <c r="O55" i="55"/>
  <c r="O55" i="56"/>
  <c r="P55" i="55"/>
  <c r="P55" i="56"/>
  <c r="Q55" i="55"/>
  <c r="Q55" i="56"/>
  <c r="R55" i="55"/>
  <c r="S55" i="55"/>
  <c r="S55" i="56"/>
  <c r="T55" i="55"/>
  <c r="U55" i="55"/>
  <c r="V55" i="55"/>
  <c r="V55" i="56"/>
  <c r="W55" i="55"/>
  <c r="W55" i="56"/>
  <c r="X55" i="55"/>
  <c r="X55" i="56"/>
  <c r="Y55" i="55"/>
  <c r="Y55" i="56"/>
  <c r="Z55" i="55"/>
  <c r="AA55" i="55"/>
  <c r="AA55" i="56"/>
  <c r="AB55" i="55"/>
  <c r="AC55" i="55"/>
  <c r="AD55" i="55"/>
  <c r="AD55" i="56"/>
  <c r="AE55" i="55"/>
  <c r="AE55" i="56"/>
  <c r="AF55" i="55"/>
  <c r="AF55" i="56"/>
  <c r="AG55" i="55"/>
  <c r="AH55" i="55"/>
  <c r="AI55" i="55"/>
  <c r="AI55" i="56"/>
  <c r="AJ55" i="55"/>
  <c r="AK55" i="55"/>
  <c r="AL55" i="55"/>
  <c r="AL55" i="56"/>
  <c r="AM55" i="55"/>
  <c r="AM55" i="56"/>
  <c r="AN55" i="55"/>
  <c r="AN55" i="56"/>
  <c r="AO55" i="55"/>
  <c r="AO55" i="56"/>
  <c r="AP55" i="55"/>
  <c r="AQ55" i="55"/>
  <c r="AQ55" i="56"/>
  <c r="AR55" i="55"/>
  <c r="AS55" i="55"/>
  <c r="AT55" i="55"/>
  <c r="AT55" i="56"/>
  <c r="AU55" i="55"/>
  <c r="AU55" i="56"/>
  <c r="AV55" i="55"/>
  <c r="AV55" i="56"/>
  <c r="AW55" i="55"/>
  <c r="AW55" i="56"/>
  <c r="AX55" i="55"/>
  <c r="AY55" i="55"/>
  <c r="AY55" i="56"/>
  <c r="AZ55" i="55"/>
  <c r="BA55" i="55"/>
  <c r="BB55" i="55"/>
  <c r="BB55" i="56"/>
  <c r="BC55" i="55"/>
  <c r="BC55" i="56"/>
  <c r="BD55" i="55"/>
  <c r="BD55" i="56"/>
  <c r="BE55" i="55"/>
  <c r="BE55" i="56"/>
  <c r="BF55" i="55"/>
  <c r="BG55" i="55"/>
  <c r="BG55" i="56"/>
  <c r="BH55" i="55"/>
  <c r="BH55" i="56"/>
  <c r="BI55" i="55"/>
  <c r="BJ55" i="55"/>
  <c r="BJ55" i="56"/>
  <c r="BK55" i="55"/>
  <c r="BK55" i="56"/>
  <c r="BL55" i="55"/>
  <c r="BL55" i="56"/>
  <c r="BM55" i="55"/>
  <c r="BM55" i="56"/>
  <c r="BN55" i="55"/>
  <c r="BO55" i="55"/>
  <c r="BO55" i="56"/>
  <c r="BP55" i="55"/>
  <c r="BQ55" i="55"/>
  <c r="BR55" i="55"/>
  <c r="BR55" i="56"/>
  <c r="BS55" i="55"/>
  <c r="BS55" i="56"/>
  <c r="BT55" i="55"/>
  <c r="BT55" i="56"/>
  <c r="BU55" i="55"/>
  <c r="BU55" i="56"/>
  <c r="C56" i="55"/>
  <c r="D56" i="55"/>
  <c r="D56" i="56"/>
  <c r="E56" i="55"/>
  <c r="F56" i="55"/>
  <c r="G56" i="55"/>
  <c r="G56" i="56"/>
  <c r="H56" i="55"/>
  <c r="H56" i="56"/>
  <c r="I56" i="55"/>
  <c r="I56" i="56"/>
  <c r="J56" i="55"/>
  <c r="J56" i="56"/>
  <c r="K56" i="55"/>
  <c r="L56" i="55"/>
  <c r="L56" i="56"/>
  <c r="M56" i="55"/>
  <c r="N56" i="55"/>
  <c r="O56" i="55"/>
  <c r="O56" i="56"/>
  <c r="P56" i="55"/>
  <c r="P56" i="56"/>
  <c r="Q56" i="55"/>
  <c r="Q56" i="56"/>
  <c r="R56" i="55"/>
  <c r="R56" i="56"/>
  <c r="S56" i="55"/>
  <c r="T56" i="55"/>
  <c r="T56" i="56"/>
  <c r="U56" i="55"/>
  <c r="U56" i="56"/>
  <c r="V56" i="55"/>
  <c r="W56" i="55"/>
  <c r="W56" i="56"/>
  <c r="X56" i="55"/>
  <c r="X56" i="56"/>
  <c r="Y56" i="55"/>
  <c r="Y56" i="56"/>
  <c r="Z56" i="55"/>
  <c r="Z56" i="56"/>
  <c r="AA56" i="55"/>
  <c r="AB56" i="55"/>
  <c r="AB56" i="56"/>
  <c r="AC56" i="55"/>
  <c r="AC56" i="56"/>
  <c r="AD56" i="55"/>
  <c r="AE56" i="55"/>
  <c r="AE56" i="56"/>
  <c r="AF56" i="55"/>
  <c r="AF56" i="56"/>
  <c r="AG56" i="55"/>
  <c r="AG56" i="56"/>
  <c r="AH56" i="55"/>
  <c r="AH56" i="56"/>
  <c r="AI56" i="55"/>
  <c r="AJ56" i="55"/>
  <c r="AJ56" i="56"/>
  <c r="AK56" i="55"/>
  <c r="AL56" i="55"/>
  <c r="AM56" i="55"/>
  <c r="AM56" i="56"/>
  <c r="AN56" i="55"/>
  <c r="AN56" i="56"/>
  <c r="AO56" i="55"/>
  <c r="AO56" i="56"/>
  <c r="AP56" i="55"/>
  <c r="AP56" i="56"/>
  <c r="AQ56" i="55"/>
  <c r="AR56" i="55"/>
  <c r="AR56" i="56"/>
  <c r="AS56" i="55"/>
  <c r="AT56" i="55"/>
  <c r="AU56" i="55"/>
  <c r="AU56" i="56"/>
  <c r="AV56" i="55"/>
  <c r="AV56" i="56"/>
  <c r="AW56" i="55"/>
  <c r="AW56" i="56"/>
  <c r="AX56" i="55"/>
  <c r="AX56" i="56"/>
  <c r="AY56" i="55"/>
  <c r="AZ56" i="55"/>
  <c r="AZ56" i="56"/>
  <c r="BA56" i="55"/>
  <c r="BB56" i="55"/>
  <c r="BC56" i="55"/>
  <c r="BC56" i="56"/>
  <c r="BD56" i="55"/>
  <c r="BD56" i="56"/>
  <c r="BE56" i="55"/>
  <c r="BE56" i="56"/>
  <c r="BF56" i="55"/>
  <c r="BF56" i="56"/>
  <c r="BG56" i="55"/>
  <c r="BH56" i="55"/>
  <c r="BH56" i="56"/>
  <c r="BI56" i="55"/>
  <c r="BJ56" i="55"/>
  <c r="BK56" i="55"/>
  <c r="BK56" i="56"/>
  <c r="BL56" i="55"/>
  <c r="BL56" i="56"/>
  <c r="BM56" i="55"/>
  <c r="BM56" i="56"/>
  <c r="BN56" i="55"/>
  <c r="BN56" i="56"/>
  <c r="BO56" i="55"/>
  <c r="BO56" i="56"/>
  <c r="BP56" i="55"/>
  <c r="BP56" i="56"/>
  <c r="BQ56" i="55"/>
  <c r="BR56" i="55"/>
  <c r="BS56" i="55"/>
  <c r="BS56" i="56"/>
  <c r="BT56" i="55"/>
  <c r="BT56" i="56"/>
  <c r="BU56" i="55"/>
  <c r="BU56" i="56"/>
  <c r="C57" i="55"/>
  <c r="C57" i="56"/>
  <c r="D57" i="55"/>
  <c r="E57" i="55"/>
  <c r="E57" i="56"/>
  <c r="F57" i="55"/>
  <c r="G57" i="55"/>
  <c r="H57" i="55"/>
  <c r="H57" i="56"/>
  <c r="I57" i="55"/>
  <c r="I57" i="56"/>
  <c r="J57" i="55"/>
  <c r="J57" i="56"/>
  <c r="K57" i="55"/>
  <c r="K57" i="56"/>
  <c r="L57" i="55"/>
  <c r="M57" i="55"/>
  <c r="M57" i="56"/>
  <c r="N57" i="55"/>
  <c r="O57" i="55"/>
  <c r="P57" i="55"/>
  <c r="P57" i="56"/>
  <c r="Q57" i="55"/>
  <c r="Q57" i="56"/>
  <c r="R57" i="55"/>
  <c r="R57" i="56"/>
  <c r="S57" i="55"/>
  <c r="S57" i="56"/>
  <c r="T57" i="55"/>
  <c r="U57" i="55"/>
  <c r="U57" i="56"/>
  <c r="V57" i="55"/>
  <c r="W57" i="55"/>
  <c r="X57" i="55"/>
  <c r="X57" i="56"/>
  <c r="Y57" i="55"/>
  <c r="Y57" i="56"/>
  <c r="Z57" i="55"/>
  <c r="Z57" i="56"/>
  <c r="AA57" i="55"/>
  <c r="AA57" i="56"/>
  <c r="AB57" i="55"/>
  <c r="AC57" i="55"/>
  <c r="AC57" i="56"/>
  <c r="AD57" i="55"/>
  <c r="AE57" i="55"/>
  <c r="AF57" i="55"/>
  <c r="AF57" i="56"/>
  <c r="AG57" i="55"/>
  <c r="AG57" i="56"/>
  <c r="AH57" i="55"/>
  <c r="AH57" i="56"/>
  <c r="AI57" i="55"/>
  <c r="AI57" i="56"/>
  <c r="AJ57" i="55"/>
  <c r="AK57" i="55"/>
  <c r="AK57" i="56"/>
  <c r="AL57" i="55"/>
  <c r="AM57" i="55"/>
  <c r="AN57" i="55"/>
  <c r="AN57" i="56"/>
  <c r="AO57" i="55"/>
  <c r="AO57" i="56"/>
  <c r="AP57" i="55"/>
  <c r="AP57" i="56"/>
  <c r="AQ57" i="55"/>
  <c r="AQ57" i="56"/>
  <c r="AR57" i="55"/>
  <c r="AS57" i="55"/>
  <c r="AS57" i="56"/>
  <c r="AT57" i="55"/>
  <c r="AU57" i="55"/>
  <c r="AV57" i="55"/>
  <c r="AV57" i="56"/>
  <c r="AW57" i="55"/>
  <c r="AW57" i="56"/>
  <c r="AX57" i="55"/>
  <c r="AX57" i="56"/>
  <c r="AY57" i="55"/>
  <c r="AY57" i="56"/>
  <c r="AZ57" i="55"/>
  <c r="BA57" i="55"/>
  <c r="BA57" i="56"/>
  <c r="BB57" i="55"/>
  <c r="BB57" i="56"/>
  <c r="BC57" i="55"/>
  <c r="BD57" i="55"/>
  <c r="BD57" i="56"/>
  <c r="BE57" i="55"/>
  <c r="BE57" i="56"/>
  <c r="BF57" i="55"/>
  <c r="BF57" i="56"/>
  <c r="BG57" i="55"/>
  <c r="BG57" i="56"/>
  <c r="BH57" i="55"/>
  <c r="BH57" i="56"/>
  <c r="BI57" i="55"/>
  <c r="BI57" i="56"/>
  <c r="BJ57" i="55"/>
  <c r="BK57" i="55"/>
  <c r="BL57" i="55"/>
  <c r="BL57" i="56"/>
  <c r="BM57" i="55"/>
  <c r="BM57" i="56"/>
  <c r="BN57" i="55"/>
  <c r="BN57" i="56"/>
  <c r="BO57" i="55"/>
  <c r="BO57" i="56"/>
  <c r="BP57" i="55"/>
  <c r="BP57" i="56"/>
  <c r="BQ57" i="55"/>
  <c r="BQ57" i="56"/>
  <c r="BR57" i="55"/>
  <c r="BS57" i="55"/>
  <c r="BT57" i="55"/>
  <c r="BT57" i="56"/>
  <c r="BU57" i="55"/>
  <c r="BU57" i="56"/>
  <c r="C58" i="55"/>
  <c r="C58" i="56"/>
  <c r="D58" i="55"/>
  <c r="D58" i="56"/>
  <c r="E58" i="55"/>
  <c r="F58" i="55"/>
  <c r="F58" i="56"/>
  <c r="G58" i="55"/>
  <c r="H58" i="55"/>
  <c r="I58" i="55"/>
  <c r="I58" i="56"/>
  <c r="J58" i="55"/>
  <c r="J58" i="56"/>
  <c r="K58" i="55"/>
  <c r="K58" i="56"/>
  <c r="L58" i="55"/>
  <c r="L58" i="56"/>
  <c r="M58" i="55"/>
  <c r="N58" i="55"/>
  <c r="N58" i="56"/>
  <c r="O58" i="55"/>
  <c r="P58" i="55"/>
  <c r="Q58" i="55"/>
  <c r="Q58" i="56"/>
  <c r="R58" i="55"/>
  <c r="R58" i="56"/>
  <c r="S58" i="55"/>
  <c r="S58" i="56"/>
  <c r="T58" i="55"/>
  <c r="T58" i="56"/>
  <c r="U58" i="55"/>
  <c r="V58" i="55"/>
  <c r="V58" i="56"/>
  <c r="W58" i="55"/>
  <c r="X58" i="55"/>
  <c r="Y58" i="55"/>
  <c r="Y58" i="56"/>
  <c r="Z58" i="55"/>
  <c r="Z58" i="56"/>
  <c r="AA58" i="55"/>
  <c r="AA58" i="56"/>
  <c r="AB58" i="55"/>
  <c r="AB58" i="56"/>
  <c r="AC58" i="55"/>
  <c r="AD58" i="55"/>
  <c r="AD58" i="56"/>
  <c r="AE58" i="55"/>
  <c r="AF58" i="55"/>
  <c r="AG58" i="55"/>
  <c r="AG58" i="56"/>
  <c r="AH58" i="55"/>
  <c r="AH58" i="56"/>
  <c r="AI58" i="55"/>
  <c r="AI58" i="56"/>
  <c r="AJ58" i="55"/>
  <c r="AJ58" i="56"/>
  <c r="AK58" i="55"/>
  <c r="AL58" i="55"/>
  <c r="AL58" i="56"/>
  <c r="AM58" i="55"/>
  <c r="AN58" i="55"/>
  <c r="AO58" i="55"/>
  <c r="AO58" i="56"/>
  <c r="AP58" i="55"/>
  <c r="AP58" i="56"/>
  <c r="AQ58" i="55"/>
  <c r="AQ58" i="56"/>
  <c r="AR58" i="55"/>
  <c r="AR58" i="56"/>
  <c r="AS58" i="55"/>
  <c r="AT58" i="55"/>
  <c r="AT58" i="56"/>
  <c r="AU58" i="55"/>
  <c r="AU58" i="56"/>
  <c r="AV58" i="55"/>
  <c r="AW58" i="55"/>
  <c r="AW58" i="56"/>
  <c r="AX58" i="55"/>
  <c r="AX58" i="56"/>
  <c r="AY58" i="55"/>
  <c r="AY58" i="56"/>
  <c r="AZ58" i="55"/>
  <c r="AZ58" i="56"/>
  <c r="BA58" i="55"/>
  <c r="BB58" i="55"/>
  <c r="BB58" i="56"/>
  <c r="BC58" i="55"/>
  <c r="BC58" i="56"/>
  <c r="BD58" i="55"/>
  <c r="BE58" i="55"/>
  <c r="BE58" i="56"/>
  <c r="BF58" i="55"/>
  <c r="BF58" i="56"/>
  <c r="BG58" i="55"/>
  <c r="BG58" i="56"/>
  <c r="BH58" i="55"/>
  <c r="BH58" i="56"/>
  <c r="BI58" i="55"/>
  <c r="BJ58" i="55"/>
  <c r="BJ58" i="56"/>
  <c r="BK58" i="55"/>
  <c r="BL58" i="55"/>
  <c r="BM58" i="55"/>
  <c r="BM58" i="56"/>
  <c r="BN58" i="55"/>
  <c r="BN58" i="56"/>
  <c r="BO58" i="55"/>
  <c r="BO58" i="56"/>
  <c r="BP58" i="55"/>
  <c r="BP58" i="56"/>
  <c r="BQ58" i="55"/>
  <c r="BQ58" i="56"/>
  <c r="BR58" i="55"/>
  <c r="BR58" i="56"/>
  <c r="BS58" i="55"/>
  <c r="BS58" i="56"/>
  <c r="BT58" i="55"/>
  <c r="BU58" i="55"/>
  <c r="BU58" i="56"/>
  <c r="BU72" i="55"/>
  <c r="BU72" i="56"/>
  <c r="BT72" i="55"/>
  <c r="BS72" i="55"/>
  <c r="BS72" i="56"/>
  <c r="BR72" i="55"/>
  <c r="BQ72" i="55"/>
  <c r="BQ72" i="56"/>
  <c r="BP72" i="55"/>
  <c r="BP72" i="56"/>
  <c r="BO72" i="55"/>
  <c r="BN72" i="55"/>
  <c r="BN72" i="56"/>
  <c r="BM72" i="55"/>
  <c r="BL72" i="55"/>
  <c r="BL79" i="55"/>
  <c r="BK72" i="55"/>
  <c r="BK72" i="56"/>
  <c r="BJ72" i="55"/>
  <c r="BI72" i="55"/>
  <c r="BI72" i="56"/>
  <c r="BH72" i="55"/>
  <c r="BG72" i="55"/>
  <c r="BF72" i="55"/>
  <c r="BF72" i="56"/>
  <c r="BE72" i="55"/>
  <c r="BD72" i="55"/>
  <c r="BD79" i="55"/>
  <c r="BC72" i="55"/>
  <c r="BB72" i="55"/>
  <c r="BA72" i="55"/>
  <c r="BA72" i="56"/>
  <c r="AZ72" i="55"/>
  <c r="AY72" i="55"/>
  <c r="AX72" i="55"/>
  <c r="AW72" i="55"/>
  <c r="AV72" i="55"/>
  <c r="AV79" i="55"/>
  <c r="AU72" i="55"/>
  <c r="AT72" i="55"/>
  <c r="AS72" i="55"/>
  <c r="AR72" i="55"/>
  <c r="AQ72" i="55"/>
  <c r="AP72" i="55"/>
  <c r="AP72" i="56"/>
  <c r="AO72" i="55"/>
  <c r="AO72" i="56"/>
  <c r="AN72" i="55"/>
  <c r="AN72" i="56"/>
  <c r="AM72" i="55"/>
  <c r="AL72" i="55"/>
  <c r="AK72" i="55"/>
  <c r="AJ72" i="55"/>
  <c r="AI72" i="55"/>
  <c r="AH72" i="55"/>
  <c r="AH72" i="56"/>
  <c r="AG72" i="55"/>
  <c r="AG72" i="56"/>
  <c r="AF72" i="55"/>
  <c r="AF72" i="56"/>
  <c r="AE72" i="55"/>
  <c r="AD72" i="55"/>
  <c r="AC72" i="55"/>
  <c r="AB72" i="55"/>
  <c r="AA72" i="55"/>
  <c r="Z72" i="55"/>
  <c r="Z72" i="56"/>
  <c r="Y72" i="55"/>
  <c r="Y72" i="56"/>
  <c r="X72" i="55"/>
  <c r="X72" i="56"/>
  <c r="W72" i="55"/>
  <c r="V72" i="55"/>
  <c r="U72" i="55"/>
  <c r="T72" i="55"/>
  <c r="S72" i="55"/>
  <c r="R72" i="55"/>
  <c r="R72" i="56"/>
  <c r="Q72" i="55"/>
  <c r="Q72" i="56"/>
  <c r="P72" i="55"/>
  <c r="P72" i="56"/>
  <c r="O72" i="55"/>
  <c r="N72" i="55"/>
  <c r="M72" i="55"/>
  <c r="L72" i="55"/>
  <c r="K72" i="55"/>
  <c r="J72" i="55"/>
  <c r="J72" i="56"/>
  <c r="I72" i="55"/>
  <c r="I72" i="56"/>
  <c r="H72" i="55"/>
  <c r="G72" i="55"/>
  <c r="F72" i="55"/>
  <c r="E72" i="55"/>
  <c r="D72" i="55"/>
  <c r="C72" i="55"/>
  <c r="BU63" i="55"/>
  <c r="BU63" i="56"/>
  <c r="BT63" i="55"/>
  <c r="BT63" i="56"/>
  <c r="BS63" i="55"/>
  <c r="BS63" i="56"/>
  <c r="BR63" i="55"/>
  <c r="BQ63" i="55"/>
  <c r="BP63" i="55"/>
  <c r="BP63" i="56"/>
  <c r="BO63" i="55"/>
  <c r="BO63" i="56"/>
  <c r="BN63" i="55"/>
  <c r="BN63" i="56"/>
  <c r="BM63" i="55"/>
  <c r="BM63" i="56"/>
  <c r="BL63" i="55"/>
  <c r="BL63" i="56"/>
  <c r="BK63" i="55"/>
  <c r="BK63" i="56"/>
  <c r="BJ63" i="55"/>
  <c r="BJ63" i="56"/>
  <c r="BI63" i="55"/>
  <c r="BH63" i="55"/>
  <c r="BG63" i="55"/>
  <c r="BF63" i="55"/>
  <c r="BF63" i="56"/>
  <c r="BE63" i="55"/>
  <c r="BE63" i="56"/>
  <c r="BD63" i="55"/>
  <c r="BD63" i="56"/>
  <c r="BC63" i="55"/>
  <c r="BC63" i="56"/>
  <c r="BB63" i="55"/>
  <c r="BB63" i="56"/>
  <c r="BA63" i="55"/>
  <c r="AZ63" i="55"/>
  <c r="AY63" i="55"/>
  <c r="AX63" i="55"/>
  <c r="AW63" i="55"/>
  <c r="AW63" i="56"/>
  <c r="AV63" i="55"/>
  <c r="AV63" i="56"/>
  <c r="AU63" i="55"/>
  <c r="AU63" i="56"/>
  <c r="AT63" i="55"/>
  <c r="AT63" i="56"/>
  <c r="AS63" i="55"/>
  <c r="AR63" i="55"/>
  <c r="AQ63" i="55"/>
  <c r="AP63" i="55"/>
  <c r="AP63" i="56"/>
  <c r="AO63" i="55"/>
  <c r="AO63" i="56"/>
  <c r="AN63" i="55"/>
  <c r="AN63" i="56"/>
  <c r="AM63" i="55"/>
  <c r="AM63" i="56"/>
  <c r="AL63" i="55"/>
  <c r="AL63" i="56"/>
  <c r="AK63" i="55"/>
  <c r="AJ63" i="55"/>
  <c r="AJ63" i="56"/>
  <c r="AI63" i="55"/>
  <c r="AH63" i="55"/>
  <c r="AH63" i="56"/>
  <c r="AG63" i="55"/>
  <c r="AG63" i="56"/>
  <c r="AF63" i="55"/>
  <c r="AF63" i="56"/>
  <c r="AE63" i="55"/>
  <c r="AE63" i="56"/>
  <c r="AD63" i="55"/>
  <c r="AD63" i="56"/>
  <c r="AC63" i="55"/>
  <c r="AC63" i="56"/>
  <c r="AB63" i="55"/>
  <c r="AB63" i="56"/>
  <c r="AA63" i="55"/>
  <c r="AA63" i="56"/>
  <c r="Z63" i="55"/>
  <c r="Z63" i="56"/>
  <c r="Y63" i="55"/>
  <c r="Y63" i="56"/>
  <c r="X63" i="55"/>
  <c r="X63" i="56"/>
  <c r="W63" i="55"/>
  <c r="W63" i="56"/>
  <c r="V63" i="55"/>
  <c r="V63" i="56"/>
  <c r="U63" i="55"/>
  <c r="T63" i="55"/>
  <c r="T63" i="56"/>
  <c r="S63" i="55"/>
  <c r="R63" i="55"/>
  <c r="R63" i="56"/>
  <c r="Q63" i="55"/>
  <c r="Q63" i="56"/>
  <c r="P63" i="55"/>
  <c r="P63" i="56"/>
  <c r="O63" i="55"/>
  <c r="O63" i="56"/>
  <c r="N63" i="55"/>
  <c r="N63" i="56"/>
  <c r="M63" i="55"/>
  <c r="M63" i="56"/>
  <c r="L63" i="55"/>
  <c r="K63" i="55"/>
  <c r="J63" i="55"/>
  <c r="J63" i="56"/>
  <c r="I63" i="55"/>
  <c r="I63" i="56"/>
  <c r="H63" i="55"/>
  <c r="H63" i="56"/>
  <c r="G63" i="55"/>
  <c r="G63" i="56"/>
  <c r="F63" i="55"/>
  <c r="F63" i="56"/>
  <c r="E63" i="55"/>
  <c r="E63" i="56"/>
  <c r="D63" i="55"/>
  <c r="D63" i="56"/>
  <c r="C63" i="55"/>
  <c r="C63" i="56"/>
  <c r="D21" i="55"/>
  <c r="E21" i="55"/>
  <c r="E21" i="56"/>
  <c r="F21" i="55"/>
  <c r="F21" i="56"/>
  <c r="G21" i="55"/>
  <c r="G21" i="56"/>
  <c r="H21" i="55"/>
  <c r="I21" i="55"/>
  <c r="J21" i="55"/>
  <c r="K21" i="55"/>
  <c r="K21" i="56"/>
  <c r="L21" i="55"/>
  <c r="M21" i="55"/>
  <c r="M21" i="56"/>
  <c r="N21" i="55"/>
  <c r="N21" i="56"/>
  <c r="O21" i="55"/>
  <c r="O21" i="56"/>
  <c r="P21" i="55"/>
  <c r="Q21" i="55"/>
  <c r="R21" i="55"/>
  <c r="R21" i="56"/>
  <c r="S21" i="55"/>
  <c r="S21" i="56"/>
  <c r="T21" i="55"/>
  <c r="U21" i="55"/>
  <c r="U21" i="56"/>
  <c r="V21" i="55"/>
  <c r="V21" i="56"/>
  <c r="W21" i="55"/>
  <c r="W21" i="56"/>
  <c r="X21" i="55"/>
  <c r="X21" i="56"/>
  <c r="Y21" i="55"/>
  <c r="Y21" i="56"/>
  <c r="Z21" i="55"/>
  <c r="Z21" i="56"/>
  <c r="AA21" i="55"/>
  <c r="AB21" i="55"/>
  <c r="AC21" i="55"/>
  <c r="AC21" i="56"/>
  <c r="AD21" i="55"/>
  <c r="AD21" i="56"/>
  <c r="AE21" i="55"/>
  <c r="AE21" i="56"/>
  <c r="AF21" i="55"/>
  <c r="AG21" i="55"/>
  <c r="AH21" i="55"/>
  <c r="AI21" i="55"/>
  <c r="AJ21" i="55"/>
  <c r="AK21" i="55"/>
  <c r="AK21" i="56"/>
  <c r="AL21" i="55"/>
  <c r="AL21" i="56"/>
  <c r="AM21" i="55"/>
  <c r="AM21" i="56"/>
  <c r="AN21" i="55"/>
  <c r="AO21" i="55"/>
  <c r="AP21" i="55"/>
  <c r="AP21" i="56"/>
  <c r="AQ21" i="55"/>
  <c r="AQ21" i="56"/>
  <c r="AR21" i="55"/>
  <c r="AS21" i="55"/>
  <c r="AS21" i="56"/>
  <c r="AT21" i="55"/>
  <c r="AT21" i="56"/>
  <c r="AU21" i="55"/>
  <c r="AU21" i="56"/>
  <c r="AV21" i="55"/>
  <c r="AV21" i="56"/>
  <c r="AW21" i="55"/>
  <c r="AW21" i="56"/>
  <c r="AX21" i="55"/>
  <c r="AX21" i="56"/>
  <c r="AY21" i="55"/>
  <c r="AZ21" i="55"/>
  <c r="BA21" i="55"/>
  <c r="BB21" i="55"/>
  <c r="BB21" i="56"/>
  <c r="BC21" i="55"/>
  <c r="BC21" i="56"/>
  <c r="BD21" i="55"/>
  <c r="BE21" i="55"/>
  <c r="BF21" i="55"/>
  <c r="BG21" i="55"/>
  <c r="BH21" i="55"/>
  <c r="BI21" i="55"/>
  <c r="BI21" i="56"/>
  <c r="BJ21" i="55"/>
  <c r="BJ21" i="56"/>
  <c r="BK21" i="55"/>
  <c r="BK21" i="56"/>
  <c r="BL21" i="55"/>
  <c r="BM21" i="55"/>
  <c r="BN21" i="55"/>
  <c r="BO21" i="55"/>
  <c r="BP21" i="55"/>
  <c r="BQ21" i="55"/>
  <c r="BQ21" i="56"/>
  <c r="BR21" i="55"/>
  <c r="BR21" i="56"/>
  <c r="BS21" i="55"/>
  <c r="BS21" i="56"/>
  <c r="BT21" i="55"/>
  <c r="BT21" i="56"/>
  <c r="BU21" i="55"/>
  <c r="BU21" i="56"/>
  <c r="C21" i="55"/>
  <c r="C21" i="56"/>
  <c r="BQ73" i="56"/>
  <c r="BS73" i="56"/>
  <c r="BT73" i="56"/>
  <c r="BO74" i="56"/>
  <c r="BQ74" i="56"/>
  <c r="BR74" i="56"/>
  <c r="BT74" i="56"/>
  <c r="BU74" i="56"/>
  <c r="BR75" i="56"/>
  <c r="BS75" i="56"/>
  <c r="BU75" i="56"/>
  <c r="BO76" i="56"/>
  <c r="BQ76" i="56"/>
  <c r="BS76" i="56"/>
  <c r="BT76" i="56"/>
  <c r="BO77" i="56"/>
  <c r="BP77" i="56"/>
  <c r="BT77" i="56"/>
  <c r="BU77" i="56"/>
  <c r="BP78" i="56"/>
  <c r="BQ78" i="56"/>
  <c r="BU78" i="56"/>
  <c r="BO64" i="56"/>
  <c r="BQ64" i="56"/>
  <c r="BR64" i="56"/>
  <c r="BP65" i="56"/>
  <c r="BR65" i="56"/>
  <c r="BS65" i="56"/>
  <c r="BQ66" i="56"/>
  <c r="BR66" i="56"/>
  <c r="BS66" i="56"/>
  <c r="BT66" i="56"/>
  <c r="BR67" i="56"/>
  <c r="BT67" i="56"/>
  <c r="BU67" i="56"/>
  <c r="BS68" i="56"/>
  <c r="BU68" i="56"/>
  <c r="BO69" i="56"/>
  <c r="BT69" i="56"/>
  <c r="BO22" i="56"/>
  <c r="BP22" i="56"/>
  <c r="BU22" i="56"/>
  <c r="BP23" i="56"/>
  <c r="BQ23" i="56"/>
  <c r="BO24" i="56"/>
  <c r="BQ24" i="56"/>
  <c r="BR24" i="56"/>
  <c r="BO25" i="56"/>
  <c r="BP25" i="56"/>
  <c r="BR25" i="56"/>
  <c r="BS25" i="56"/>
  <c r="BU25" i="56"/>
  <c r="BQ26" i="56"/>
  <c r="BS26" i="56"/>
  <c r="BT26" i="56"/>
  <c r="BQ27" i="56"/>
  <c r="BR27" i="56"/>
  <c r="BT27" i="56"/>
  <c r="BU27" i="56"/>
  <c r="BR28" i="56"/>
  <c r="BS28" i="56"/>
  <c r="BU28" i="56"/>
  <c r="BO29" i="56"/>
  <c r="BS29" i="56"/>
  <c r="BT29" i="56"/>
  <c r="BO30" i="56"/>
  <c r="BP30" i="56"/>
  <c r="BT30" i="56"/>
  <c r="BU30" i="56"/>
  <c r="BP31" i="56"/>
  <c r="BQ31" i="56"/>
  <c r="BO32" i="56"/>
  <c r="BQ32" i="56"/>
  <c r="BR32" i="56"/>
  <c r="BS32" i="56"/>
  <c r="BP33" i="56"/>
  <c r="BR33" i="56"/>
  <c r="BS33" i="56"/>
  <c r="BQ34" i="56"/>
  <c r="BS34" i="56"/>
  <c r="BT34" i="56"/>
  <c r="BR35" i="56"/>
  <c r="BT35" i="56"/>
  <c r="BU35" i="56"/>
  <c r="BS36" i="56"/>
  <c r="BU36" i="56"/>
  <c r="BO37" i="56"/>
  <c r="BT37" i="56"/>
  <c r="BO38" i="56"/>
  <c r="BP38" i="56"/>
  <c r="BU38" i="56"/>
  <c r="BP39" i="56"/>
  <c r="BQ39" i="56"/>
  <c r="BO40" i="56"/>
  <c r="BQ40" i="56"/>
  <c r="BR40" i="56"/>
  <c r="BP41" i="56"/>
  <c r="BR41" i="56"/>
  <c r="BS41" i="56"/>
  <c r="BQ42" i="56"/>
  <c r="BS42" i="56"/>
  <c r="BT42" i="56"/>
  <c r="BR43" i="56"/>
  <c r="BT43" i="56"/>
  <c r="BU43" i="56"/>
  <c r="BS44" i="56"/>
  <c r="BU44" i="56"/>
  <c r="BO45" i="56"/>
  <c r="BT45" i="56"/>
  <c r="BO46" i="56"/>
  <c r="BP46" i="56"/>
  <c r="BU46" i="56"/>
  <c r="BP47" i="56"/>
  <c r="BQ47" i="56"/>
  <c r="BQ48" i="56"/>
  <c r="BR48" i="56"/>
  <c r="BR49" i="56"/>
  <c r="BS49" i="56"/>
  <c r="BS50" i="56"/>
  <c r="BT50" i="56"/>
  <c r="BT51" i="56"/>
  <c r="BU51" i="56"/>
  <c r="BO53" i="56"/>
  <c r="BP54" i="56"/>
  <c r="BP55" i="56"/>
  <c r="BQ55" i="56"/>
  <c r="BQ56" i="56"/>
  <c r="BR56" i="56"/>
  <c r="BR57" i="56"/>
  <c r="BS57" i="56"/>
  <c r="BT58" i="56"/>
  <c r="BR72" i="56"/>
  <c r="BO72" i="56"/>
  <c r="BO21" i="56"/>
  <c r="BP21" i="56"/>
  <c r="AS73" i="56"/>
  <c r="BD74" i="56"/>
  <c r="BL74" i="56"/>
  <c r="AU75" i="56"/>
  <c r="BC75" i="56"/>
  <c r="BF75" i="56"/>
  <c r="BN75" i="56"/>
  <c r="AY77" i="56"/>
  <c r="BD77" i="56"/>
  <c r="BE77" i="56"/>
  <c r="BL77" i="56"/>
  <c r="BM77" i="56"/>
  <c r="BI78" i="56"/>
  <c r="AS64" i="56"/>
  <c r="AT64" i="56"/>
  <c r="BB64" i="56"/>
  <c r="BJ65" i="56"/>
  <c r="BK65" i="56"/>
  <c r="AT67" i="56"/>
  <c r="BB67" i="56"/>
  <c r="BK68" i="56"/>
  <c r="AY69" i="56"/>
  <c r="BG69" i="56"/>
  <c r="BE22" i="56"/>
  <c r="BM22" i="56"/>
  <c r="BH23" i="56"/>
  <c r="BJ24" i="56"/>
  <c r="BM25" i="56"/>
  <c r="BH26" i="56"/>
  <c r="BI26" i="56"/>
  <c r="BD27" i="56"/>
  <c r="BL27" i="56"/>
  <c r="AX28" i="56"/>
  <c r="BH28" i="56"/>
  <c r="BD29" i="56"/>
  <c r="BL29" i="56"/>
  <c r="BG30" i="56"/>
  <c r="BH30" i="56"/>
  <c r="AT32" i="56"/>
  <c r="BB32" i="56"/>
  <c r="BG32" i="56"/>
  <c r="AS34" i="56"/>
  <c r="BD34" i="56"/>
  <c r="BL34" i="56"/>
  <c r="AG35" i="56"/>
  <c r="AU36" i="56"/>
  <c r="BC36" i="56"/>
  <c r="AX37" i="56"/>
  <c r="BG37" i="56"/>
  <c r="BF39" i="56"/>
  <c r="BN39" i="56"/>
  <c r="U40" i="56"/>
  <c r="AS40" i="56"/>
  <c r="BG40" i="56"/>
  <c r="BD42" i="56"/>
  <c r="BL42" i="56"/>
  <c r="Y43" i="56"/>
  <c r="Y44" i="56"/>
  <c r="AU44" i="56"/>
  <c r="BC44" i="56"/>
  <c r="BD45" i="56"/>
  <c r="BL45" i="56"/>
  <c r="Y46" i="56"/>
  <c r="AY46" i="56"/>
  <c r="BG46" i="56"/>
  <c r="BH46" i="56"/>
  <c r="BA47" i="56"/>
  <c r="AS48" i="56"/>
  <c r="AT48" i="56"/>
  <c r="BB48" i="56"/>
  <c r="BI50" i="56"/>
  <c r="Y51" i="56"/>
  <c r="BE51" i="56"/>
  <c r="BM51" i="56"/>
  <c r="Y52" i="56"/>
  <c r="AV53" i="56"/>
  <c r="AO54" i="56"/>
  <c r="BM54" i="56"/>
  <c r="AS55" i="56"/>
  <c r="BI55" i="56"/>
  <c r="BD58" i="56"/>
  <c r="BL58" i="56"/>
  <c r="D73" i="56"/>
  <c r="E73" i="56"/>
  <c r="G73" i="56"/>
  <c r="H73" i="56"/>
  <c r="L73" i="56"/>
  <c r="M73" i="56"/>
  <c r="O73" i="56"/>
  <c r="P73" i="56"/>
  <c r="T73" i="56"/>
  <c r="U73" i="56"/>
  <c r="W73" i="56"/>
  <c r="X73" i="56"/>
  <c r="AB73" i="56"/>
  <c r="AC73" i="56"/>
  <c r="AE73" i="56"/>
  <c r="AF73" i="56"/>
  <c r="AJ73" i="56"/>
  <c r="AK73" i="56"/>
  <c r="AM73" i="56"/>
  <c r="AN73" i="56"/>
  <c r="AR73" i="56"/>
  <c r="AU73" i="56"/>
  <c r="AV73" i="56"/>
  <c r="AZ73" i="56"/>
  <c r="BA73" i="56"/>
  <c r="BC73" i="56"/>
  <c r="BD73" i="56"/>
  <c r="BI73" i="56"/>
  <c r="BK73" i="56"/>
  <c r="BL73" i="56"/>
  <c r="E74" i="56"/>
  <c r="F74" i="56"/>
  <c r="H74" i="56"/>
  <c r="I74" i="56"/>
  <c r="M74" i="56"/>
  <c r="N74" i="56"/>
  <c r="P74" i="56"/>
  <c r="Q74" i="56"/>
  <c r="S74" i="56"/>
  <c r="U74" i="56"/>
  <c r="V74" i="56"/>
  <c r="X74" i="56"/>
  <c r="Y74" i="56"/>
  <c r="AC74" i="56"/>
  <c r="AD74" i="56"/>
  <c r="AF74" i="56"/>
  <c r="AG74" i="56"/>
  <c r="AK74" i="56"/>
  <c r="AL74" i="56"/>
  <c r="AN74" i="56"/>
  <c r="AO74" i="56"/>
  <c r="AQ74" i="56"/>
  <c r="AT74" i="56"/>
  <c r="AV74" i="56"/>
  <c r="AW74" i="56"/>
  <c r="BA74" i="56"/>
  <c r="BB74" i="56"/>
  <c r="BE74" i="56"/>
  <c r="BG74" i="56"/>
  <c r="BJ74" i="56"/>
  <c r="BM74" i="56"/>
  <c r="F75" i="56"/>
  <c r="G75" i="56"/>
  <c r="I75" i="56"/>
  <c r="J75" i="56"/>
  <c r="N75" i="56"/>
  <c r="O75" i="56"/>
  <c r="Q75" i="56"/>
  <c r="R75" i="56"/>
  <c r="T75" i="56"/>
  <c r="V75" i="56"/>
  <c r="W75" i="56"/>
  <c r="Y75" i="56"/>
  <c r="Z75" i="56"/>
  <c r="AB75" i="56"/>
  <c r="AD75" i="56"/>
  <c r="AE75" i="56"/>
  <c r="AG75" i="56"/>
  <c r="AH75" i="56"/>
  <c r="AL75" i="56"/>
  <c r="AM75" i="56"/>
  <c r="AO75" i="56"/>
  <c r="AP75" i="56"/>
  <c r="AT75" i="56"/>
  <c r="AW75" i="56"/>
  <c r="AX75" i="56"/>
  <c r="AY75" i="56"/>
  <c r="BE75" i="56"/>
  <c r="BJ75" i="56"/>
  <c r="BK75" i="56"/>
  <c r="BM75" i="56"/>
  <c r="C76" i="56"/>
  <c r="G76" i="56"/>
  <c r="H76" i="56"/>
  <c r="J76" i="56"/>
  <c r="K76" i="56"/>
  <c r="M76" i="56"/>
  <c r="O76" i="56"/>
  <c r="P76" i="56"/>
  <c r="R76" i="56"/>
  <c r="S76" i="56"/>
  <c r="W76" i="56"/>
  <c r="X76" i="56"/>
  <c r="Z76" i="56"/>
  <c r="AA76" i="56"/>
  <c r="AE76" i="56"/>
  <c r="AF76" i="56"/>
  <c r="AH76" i="56"/>
  <c r="AI76" i="56"/>
  <c r="AM76" i="56"/>
  <c r="AN76" i="56"/>
  <c r="AP76" i="56"/>
  <c r="AQ76" i="56"/>
  <c r="AU76" i="56"/>
  <c r="AV76" i="56"/>
  <c r="AX76" i="56"/>
  <c r="AY76" i="56"/>
  <c r="BC76" i="56"/>
  <c r="BD76" i="56"/>
  <c r="BF76" i="56"/>
  <c r="BG76" i="56"/>
  <c r="BK76" i="56"/>
  <c r="BL76" i="56"/>
  <c r="BN76" i="56"/>
  <c r="C77" i="56"/>
  <c r="D77" i="56"/>
  <c r="H77" i="56"/>
  <c r="I77" i="56"/>
  <c r="K77" i="56"/>
  <c r="L77" i="56"/>
  <c r="P77" i="56"/>
  <c r="Q77" i="56"/>
  <c r="S77" i="56"/>
  <c r="T77" i="56"/>
  <c r="V77" i="56"/>
  <c r="X77" i="56"/>
  <c r="Y77" i="56"/>
  <c r="AA77" i="56"/>
  <c r="AB77" i="56"/>
  <c r="AF77" i="56"/>
  <c r="AG77" i="56"/>
  <c r="AI77" i="56"/>
  <c r="AJ77" i="56"/>
  <c r="AN77" i="56"/>
  <c r="AO77" i="56"/>
  <c r="AQ77" i="56"/>
  <c r="AR77" i="56"/>
  <c r="AV77" i="56"/>
  <c r="AW77" i="56"/>
  <c r="AZ77" i="56"/>
  <c r="BB77" i="56"/>
  <c r="BG77" i="56"/>
  <c r="BH77" i="56"/>
  <c r="BJ77" i="56"/>
  <c r="D78" i="56"/>
  <c r="E78" i="56"/>
  <c r="I78" i="56"/>
  <c r="J78" i="56"/>
  <c r="L78" i="56"/>
  <c r="M78" i="56"/>
  <c r="Q78" i="56"/>
  <c r="R78" i="56"/>
  <c r="T78" i="56"/>
  <c r="U78" i="56"/>
  <c r="W78" i="56"/>
  <c r="Y78" i="56"/>
  <c r="Z78" i="56"/>
  <c r="AB78" i="56"/>
  <c r="AC78" i="56"/>
  <c r="AG78" i="56"/>
  <c r="AH78" i="56"/>
  <c r="AJ78" i="56"/>
  <c r="AK78" i="56"/>
  <c r="AM78" i="56"/>
  <c r="AO78" i="56"/>
  <c r="AP78" i="56"/>
  <c r="AR78" i="56"/>
  <c r="AS78" i="56"/>
  <c r="AW78" i="56"/>
  <c r="AX78" i="56"/>
  <c r="AZ78" i="56"/>
  <c r="BA78" i="56"/>
  <c r="BE78" i="56"/>
  <c r="BF78" i="56"/>
  <c r="BG78" i="56"/>
  <c r="BH78" i="56"/>
  <c r="BM78" i="56"/>
  <c r="BN78" i="56"/>
  <c r="BJ72" i="56"/>
  <c r="BH72" i="56"/>
  <c r="BG72" i="56"/>
  <c r="BB72" i="56"/>
  <c r="AZ72" i="56"/>
  <c r="AY72" i="56"/>
  <c r="AT72" i="56"/>
  <c r="F72" i="56"/>
  <c r="C64" i="56"/>
  <c r="E64" i="56"/>
  <c r="F64" i="56"/>
  <c r="J64" i="56"/>
  <c r="K64" i="56"/>
  <c r="M64" i="56"/>
  <c r="N64" i="56"/>
  <c r="R64" i="56"/>
  <c r="S64" i="56"/>
  <c r="U64" i="56"/>
  <c r="V64" i="56"/>
  <c r="Z64" i="56"/>
  <c r="AA64" i="56"/>
  <c r="AC64" i="56"/>
  <c r="AD64" i="56"/>
  <c r="AE64" i="56"/>
  <c r="AH64" i="56"/>
  <c r="AI64" i="56"/>
  <c r="AK64" i="56"/>
  <c r="AL64" i="56"/>
  <c r="AN64" i="56"/>
  <c r="AP64" i="56"/>
  <c r="AQ64" i="56"/>
  <c r="AV64" i="56"/>
  <c r="AY64" i="56"/>
  <c r="BA64" i="56"/>
  <c r="BG64" i="56"/>
  <c r="BI64" i="56"/>
  <c r="BJ64" i="56"/>
  <c r="D65" i="56"/>
  <c r="F65" i="56"/>
  <c r="G65" i="56"/>
  <c r="L65" i="56"/>
  <c r="N65" i="56"/>
  <c r="O65" i="56"/>
  <c r="T65" i="56"/>
  <c r="V65" i="56"/>
  <c r="W65" i="56"/>
  <c r="AB65" i="56"/>
  <c r="AD65" i="56"/>
  <c r="AE65" i="56"/>
  <c r="AJ65" i="56"/>
  <c r="AL65" i="56"/>
  <c r="AM65" i="56"/>
  <c r="AR65" i="56"/>
  <c r="AT65" i="56"/>
  <c r="AU65" i="56"/>
  <c r="AZ65" i="56"/>
  <c r="BB65" i="56"/>
  <c r="BC65" i="56"/>
  <c r="BH65" i="56"/>
  <c r="E66" i="56"/>
  <c r="G66" i="56"/>
  <c r="H66" i="56"/>
  <c r="M66" i="56"/>
  <c r="O66" i="56"/>
  <c r="P66" i="56"/>
  <c r="R66" i="56"/>
  <c r="U66" i="56"/>
  <c r="W66" i="56"/>
  <c r="X66" i="56"/>
  <c r="AC66" i="56"/>
  <c r="AE66" i="56"/>
  <c r="AF66" i="56"/>
  <c r="AK66" i="56"/>
  <c r="AM66" i="56"/>
  <c r="AN66" i="56"/>
  <c r="AS66" i="56"/>
  <c r="AU66" i="56"/>
  <c r="AV66" i="56"/>
  <c r="AX66" i="56"/>
  <c r="BA66" i="56"/>
  <c r="BC66" i="56"/>
  <c r="BD66" i="56"/>
  <c r="BI66" i="56"/>
  <c r="BK66" i="56"/>
  <c r="BL66" i="56"/>
  <c r="BN66" i="56"/>
  <c r="F67" i="56"/>
  <c r="H67" i="56"/>
  <c r="I67" i="56"/>
  <c r="N67" i="56"/>
  <c r="P67" i="56"/>
  <c r="Q67" i="56"/>
  <c r="V67" i="56"/>
  <c r="X67" i="56"/>
  <c r="Y67" i="56"/>
  <c r="AA67" i="56"/>
  <c r="AD67" i="56"/>
  <c r="AF67" i="56"/>
  <c r="AG67" i="56"/>
  <c r="AL67" i="56"/>
  <c r="AN67" i="56"/>
  <c r="AO67" i="56"/>
  <c r="AP67" i="56"/>
  <c r="AV67" i="56"/>
  <c r="AW67" i="56"/>
  <c r="BD67" i="56"/>
  <c r="BE67" i="56"/>
  <c r="BJ67" i="56"/>
  <c r="BL67" i="56"/>
  <c r="BM67" i="56"/>
  <c r="F68" i="56"/>
  <c r="G68" i="56"/>
  <c r="I68" i="56"/>
  <c r="J68" i="56"/>
  <c r="N68" i="56"/>
  <c r="O68" i="56"/>
  <c r="Q68" i="56"/>
  <c r="R68" i="56"/>
  <c r="T68" i="56"/>
  <c r="V68" i="56"/>
  <c r="W68" i="56"/>
  <c r="Y68" i="56"/>
  <c r="Z68" i="56"/>
  <c r="AE68" i="56"/>
  <c r="AG68" i="56"/>
  <c r="AH68" i="56"/>
  <c r="AL68" i="56"/>
  <c r="AM68" i="56"/>
  <c r="AO68" i="56"/>
  <c r="AP68" i="56"/>
  <c r="AU68" i="56"/>
  <c r="AW68" i="56"/>
  <c r="AX68" i="56"/>
  <c r="BC68" i="56"/>
  <c r="BE68" i="56"/>
  <c r="BF68" i="56"/>
  <c r="BH68" i="56"/>
  <c r="BM68" i="56"/>
  <c r="BN68" i="56"/>
  <c r="C69" i="56"/>
  <c r="H69" i="56"/>
  <c r="J69" i="56"/>
  <c r="K69" i="56"/>
  <c r="P69" i="56"/>
  <c r="R69" i="56"/>
  <c r="S69" i="56"/>
  <c r="X69" i="56"/>
  <c r="Z69" i="56"/>
  <c r="AA69" i="56"/>
  <c r="AC69" i="56"/>
  <c r="AF69" i="56"/>
  <c r="AH69" i="56"/>
  <c r="AI69" i="56"/>
  <c r="AN69" i="56"/>
  <c r="AP69" i="56"/>
  <c r="AQ69" i="56"/>
  <c r="AV69" i="56"/>
  <c r="AX69" i="56"/>
  <c r="BD69" i="56"/>
  <c r="BF69" i="56"/>
  <c r="BL69" i="56"/>
  <c r="BN69" i="56"/>
  <c r="AQ63" i="56"/>
  <c r="AI63" i="56"/>
  <c r="S63" i="56"/>
  <c r="K63" i="56"/>
  <c r="C22" i="56"/>
  <c r="D22" i="56"/>
  <c r="F22" i="56"/>
  <c r="H22" i="56"/>
  <c r="I22" i="56"/>
  <c r="K22" i="56"/>
  <c r="L22" i="56"/>
  <c r="Q22" i="56"/>
  <c r="S22" i="56"/>
  <c r="T22" i="56"/>
  <c r="Y22" i="56"/>
  <c r="AA22" i="56"/>
  <c r="AB22" i="56"/>
  <c r="AF22" i="56"/>
  <c r="AG22" i="56"/>
  <c r="AI22" i="56"/>
  <c r="AJ22" i="56"/>
  <c r="AO22" i="56"/>
  <c r="AQ22" i="56"/>
  <c r="AR22" i="56"/>
  <c r="AV22" i="56"/>
  <c r="AW22" i="56"/>
  <c r="AY22" i="56"/>
  <c r="BD22" i="56"/>
  <c r="BG22" i="56"/>
  <c r="BH22" i="56"/>
  <c r="BL22" i="56"/>
  <c r="D23" i="56"/>
  <c r="E23" i="56"/>
  <c r="J23" i="56"/>
  <c r="L23" i="56"/>
  <c r="M23" i="56"/>
  <c r="Q23" i="56"/>
  <c r="R23" i="56"/>
  <c r="T23" i="56"/>
  <c r="U23" i="56"/>
  <c r="Z23" i="56"/>
  <c r="AB23" i="56"/>
  <c r="AC23" i="56"/>
  <c r="AG23" i="56"/>
  <c r="AH23" i="56"/>
  <c r="AJ23" i="56"/>
  <c r="AK23" i="56"/>
  <c r="AP23" i="56"/>
  <c r="AR23" i="56"/>
  <c r="AS23" i="56"/>
  <c r="AW23" i="56"/>
  <c r="AX23" i="56"/>
  <c r="AZ23" i="56"/>
  <c r="BA23" i="56"/>
  <c r="BF23" i="56"/>
  <c r="BI23" i="56"/>
  <c r="BM23" i="56"/>
  <c r="BN23" i="56"/>
  <c r="C24" i="56"/>
  <c r="E24" i="56"/>
  <c r="F24" i="56"/>
  <c r="J24" i="56"/>
  <c r="K24" i="56"/>
  <c r="M24" i="56"/>
  <c r="N24" i="56"/>
  <c r="S24" i="56"/>
  <c r="U24" i="56"/>
  <c r="V24" i="56"/>
  <c r="AA24" i="56"/>
  <c r="AC24" i="56"/>
  <c r="AD24" i="56"/>
  <c r="AH24" i="56"/>
  <c r="AI24" i="56"/>
  <c r="AK24" i="56"/>
  <c r="AL24" i="56"/>
  <c r="AQ24" i="56"/>
  <c r="AS24" i="56"/>
  <c r="AT24" i="56"/>
  <c r="AY24" i="56"/>
  <c r="BA24" i="56"/>
  <c r="BB24" i="56"/>
  <c r="BF24" i="56"/>
  <c r="BG24" i="56"/>
  <c r="BI24" i="56"/>
  <c r="BN24" i="56"/>
  <c r="D25" i="56"/>
  <c r="F25" i="56"/>
  <c r="G25" i="56"/>
  <c r="K25" i="56"/>
  <c r="L25" i="56"/>
  <c r="N25" i="56"/>
  <c r="O25" i="56"/>
  <c r="T25" i="56"/>
  <c r="V25" i="56"/>
  <c r="W25" i="56"/>
  <c r="AA25" i="56"/>
  <c r="AB25" i="56"/>
  <c r="AD25" i="56"/>
  <c r="AE25" i="56"/>
  <c r="AJ25" i="56"/>
  <c r="AL25" i="56"/>
  <c r="AM25" i="56"/>
  <c r="AR25" i="56"/>
  <c r="AT25" i="56"/>
  <c r="AU25" i="56"/>
  <c r="AZ25" i="56"/>
  <c r="BB25" i="56"/>
  <c r="BC25" i="56"/>
  <c r="BH25" i="56"/>
  <c r="BJ25" i="56"/>
  <c r="BK25" i="56"/>
  <c r="D26" i="56"/>
  <c r="E26" i="56"/>
  <c r="G26" i="56"/>
  <c r="H26" i="56"/>
  <c r="M26" i="56"/>
  <c r="O26" i="56"/>
  <c r="P26" i="56"/>
  <c r="T26" i="56"/>
  <c r="U26" i="56"/>
  <c r="W26" i="56"/>
  <c r="X26" i="56"/>
  <c r="AC26" i="56"/>
  <c r="AE26" i="56"/>
  <c r="AF26" i="56"/>
  <c r="AJ26" i="56"/>
  <c r="AK26" i="56"/>
  <c r="AM26" i="56"/>
  <c r="AN26" i="56"/>
  <c r="AS26" i="56"/>
  <c r="AU26" i="56"/>
  <c r="AV26" i="56"/>
  <c r="AZ26" i="56"/>
  <c r="BA26" i="56"/>
  <c r="BC26" i="56"/>
  <c r="BD26" i="56"/>
  <c r="BK26" i="56"/>
  <c r="BL26" i="56"/>
  <c r="E27" i="56"/>
  <c r="F27" i="56"/>
  <c r="H27" i="56"/>
  <c r="I27" i="56"/>
  <c r="J27" i="56"/>
  <c r="N27" i="56"/>
  <c r="P27" i="56"/>
  <c r="Q27" i="56"/>
  <c r="V27" i="56"/>
  <c r="X27" i="56"/>
  <c r="Y27" i="56"/>
  <c r="AC27" i="56"/>
  <c r="AD27" i="56"/>
  <c r="AF27" i="56"/>
  <c r="AG27" i="56"/>
  <c r="AL27" i="56"/>
  <c r="AN27" i="56"/>
  <c r="AO27" i="56"/>
  <c r="AT27" i="56"/>
  <c r="AV27" i="56"/>
  <c r="AW27" i="56"/>
  <c r="BA27" i="56"/>
  <c r="BB27" i="56"/>
  <c r="BE27" i="56"/>
  <c r="BJ27" i="56"/>
  <c r="BM27" i="56"/>
  <c r="F28" i="56"/>
  <c r="G28" i="56"/>
  <c r="I28" i="56"/>
  <c r="J28" i="56"/>
  <c r="O28" i="56"/>
  <c r="Q28" i="56"/>
  <c r="R28" i="56"/>
  <c r="V28" i="56"/>
  <c r="W28" i="56"/>
  <c r="Y28" i="56"/>
  <c r="Z28" i="56"/>
  <c r="AE28" i="56"/>
  <c r="AG28" i="56"/>
  <c r="AH28" i="56"/>
  <c r="AL28" i="56"/>
  <c r="AM28" i="56"/>
  <c r="AO28" i="56"/>
  <c r="AP28" i="56"/>
  <c r="AQ28" i="56"/>
  <c r="AU28" i="56"/>
  <c r="AW28" i="56"/>
  <c r="BC28" i="56"/>
  <c r="BE28" i="56"/>
  <c r="BF28" i="56"/>
  <c r="BK28" i="56"/>
  <c r="BM28" i="56"/>
  <c r="BN28" i="56"/>
  <c r="C29" i="56"/>
  <c r="G29" i="56"/>
  <c r="H29" i="56"/>
  <c r="J29" i="56"/>
  <c r="K29" i="56"/>
  <c r="P29" i="56"/>
  <c r="R29" i="56"/>
  <c r="S29" i="56"/>
  <c r="X29" i="56"/>
  <c r="Z29" i="56"/>
  <c r="AA29" i="56"/>
  <c r="AF29" i="56"/>
  <c r="AH29" i="56"/>
  <c r="AI29" i="56"/>
  <c r="AK29" i="56"/>
  <c r="AN29" i="56"/>
  <c r="AP29" i="56"/>
  <c r="AQ29" i="56"/>
  <c r="AU29" i="56"/>
  <c r="AV29" i="56"/>
  <c r="AX29" i="56"/>
  <c r="AY29" i="56"/>
  <c r="BF29" i="56"/>
  <c r="BG29" i="56"/>
  <c r="BN29" i="56"/>
  <c r="C30" i="56"/>
  <c r="D30" i="56"/>
  <c r="H30" i="56"/>
  <c r="I30" i="56"/>
  <c r="K30" i="56"/>
  <c r="L30" i="56"/>
  <c r="Q30" i="56"/>
  <c r="S30" i="56"/>
  <c r="T30" i="56"/>
  <c r="X30" i="56"/>
  <c r="Y30" i="56"/>
  <c r="AA30" i="56"/>
  <c r="AB30" i="56"/>
  <c r="AG30" i="56"/>
  <c r="AI30" i="56"/>
  <c r="AJ30" i="56"/>
  <c r="AL30" i="56"/>
  <c r="AO30" i="56"/>
  <c r="AQ30" i="56"/>
  <c r="AR30" i="56"/>
  <c r="AW30" i="56"/>
  <c r="AY30" i="56"/>
  <c r="AZ30" i="56"/>
  <c r="BD30" i="56"/>
  <c r="BE30" i="56"/>
  <c r="BL30" i="56"/>
  <c r="BM30" i="56"/>
  <c r="D31" i="56"/>
  <c r="E31" i="56"/>
  <c r="I31" i="56"/>
  <c r="J31" i="56"/>
  <c r="L31" i="56"/>
  <c r="M31" i="56"/>
  <c r="Q31" i="56"/>
  <c r="R31" i="56"/>
  <c r="T31" i="56"/>
  <c r="U31" i="56"/>
  <c r="Z31" i="56"/>
  <c r="AB31" i="56"/>
  <c r="AC31" i="56"/>
  <c r="AG31" i="56"/>
  <c r="AH31" i="56"/>
  <c r="AJ31" i="56"/>
  <c r="AK31" i="56"/>
  <c r="AP31" i="56"/>
  <c r="AR31" i="56"/>
  <c r="AS31" i="56"/>
  <c r="AW31" i="56"/>
  <c r="AX31" i="56"/>
  <c r="AZ31" i="56"/>
  <c r="BA31" i="56"/>
  <c r="BE31" i="56"/>
  <c r="BF31" i="56"/>
  <c r="BH31" i="56"/>
  <c r="BI31" i="56"/>
  <c r="BM31" i="56"/>
  <c r="BN31" i="56"/>
  <c r="C32" i="56"/>
  <c r="E32" i="56"/>
  <c r="F32" i="56"/>
  <c r="J32" i="56"/>
  <c r="K32" i="56"/>
  <c r="M32" i="56"/>
  <c r="N32" i="56"/>
  <c r="S32" i="56"/>
  <c r="U32" i="56"/>
  <c r="V32" i="56"/>
  <c r="W32" i="56"/>
  <c r="AA32" i="56"/>
  <c r="AC32" i="56"/>
  <c r="AD32" i="56"/>
  <c r="AH32" i="56"/>
  <c r="AI32" i="56"/>
  <c r="AK32" i="56"/>
  <c r="AL32" i="56"/>
  <c r="AQ32" i="56"/>
  <c r="AS32" i="56"/>
  <c r="AX32" i="56"/>
  <c r="AY32" i="56"/>
  <c r="BA32" i="56"/>
  <c r="BI32" i="56"/>
  <c r="BJ32" i="56"/>
  <c r="C33" i="56"/>
  <c r="D33" i="56"/>
  <c r="F33" i="56"/>
  <c r="G33" i="56"/>
  <c r="L33" i="56"/>
  <c r="N33" i="56"/>
  <c r="O33" i="56"/>
  <c r="T33" i="56"/>
  <c r="V33" i="56"/>
  <c r="W33" i="56"/>
  <c r="AB33" i="56"/>
  <c r="AD33" i="56"/>
  <c r="AE33" i="56"/>
  <c r="AI33" i="56"/>
  <c r="AJ33" i="56"/>
  <c r="AL33" i="56"/>
  <c r="AM33" i="56"/>
  <c r="AR33" i="56"/>
  <c r="AT33" i="56"/>
  <c r="AU33" i="56"/>
  <c r="AZ33" i="56"/>
  <c r="BB33" i="56"/>
  <c r="BC33" i="56"/>
  <c r="BH33" i="56"/>
  <c r="BJ33" i="56"/>
  <c r="BK33" i="56"/>
  <c r="D34" i="56"/>
  <c r="E34" i="56"/>
  <c r="G34" i="56"/>
  <c r="H34" i="56"/>
  <c r="M34" i="56"/>
  <c r="O34" i="56"/>
  <c r="P34" i="56"/>
  <c r="T34" i="56"/>
  <c r="U34" i="56"/>
  <c r="W34" i="56"/>
  <c r="X34" i="56"/>
  <c r="AC34" i="56"/>
  <c r="AE34" i="56"/>
  <c r="AF34" i="56"/>
  <c r="AJ34" i="56"/>
  <c r="AK34" i="56"/>
  <c r="AM34" i="56"/>
  <c r="AN34" i="56"/>
  <c r="AU34" i="56"/>
  <c r="AV34" i="56"/>
  <c r="BA34" i="56"/>
  <c r="BC34" i="56"/>
  <c r="BI34" i="56"/>
  <c r="BK34" i="56"/>
  <c r="F35" i="56"/>
  <c r="H35" i="56"/>
  <c r="I35" i="56"/>
  <c r="M35" i="56"/>
  <c r="N35" i="56"/>
  <c r="P35" i="56"/>
  <c r="Q35" i="56"/>
  <c r="V35" i="56"/>
  <c r="X35" i="56"/>
  <c r="Y35" i="56"/>
  <c r="AD35" i="56"/>
  <c r="AF35" i="56"/>
  <c r="AL35" i="56"/>
  <c r="AN35" i="56"/>
  <c r="AO35" i="56"/>
  <c r="AT35" i="56"/>
  <c r="AV35" i="56"/>
  <c r="AW35" i="56"/>
  <c r="BB35" i="56"/>
  <c r="BD35" i="56"/>
  <c r="BE35" i="56"/>
  <c r="BJ35" i="56"/>
  <c r="BL35" i="56"/>
  <c r="BM35" i="56"/>
  <c r="G36" i="56"/>
  <c r="I36" i="56"/>
  <c r="J36" i="56"/>
  <c r="N36" i="56"/>
  <c r="O36" i="56"/>
  <c r="Q36" i="56"/>
  <c r="R36" i="56"/>
  <c r="W36" i="56"/>
  <c r="Y36" i="56"/>
  <c r="Z36" i="56"/>
  <c r="AE36" i="56"/>
  <c r="AG36" i="56"/>
  <c r="AH36" i="56"/>
  <c r="AM36" i="56"/>
  <c r="AO36" i="56"/>
  <c r="AP36" i="56"/>
  <c r="AW36" i="56"/>
  <c r="AX36" i="56"/>
  <c r="BE36" i="56"/>
  <c r="BF36" i="56"/>
  <c r="BK36" i="56"/>
  <c r="BM36" i="56"/>
  <c r="BN36" i="56"/>
  <c r="C37" i="56"/>
  <c r="H37" i="56"/>
  <c r="J37" i="56"/>
  <c r="K37" i="56"/>
  <c r="P37" i="56"/>
  <c r="R37" i="56"/>
  <c r="S37" i="56"/>
  <c r="X37" i="56"/>
  <c r="Z37" i="56"/>
  <c r="AA37" i="56"/>
  <c r="AE37" i="56"/>
  <c r="AF37" i="56"/>
  <c r="AH37" i="56"/>
  <c r="AI37" i="56"/>
  <c r="AN37" i="56"/>
  <c r="AP37" i="56"/>
  <c r="AQ37" i="56"/>
  <c r="AU37" i="56"/>
  <c r="AV37" i="56"/>
  <c r="AY37" i="56"/>
  <c r="BD37" i="56"/>
  <c r="BF37" i="56"/>
  <c r="BL37" i="56"/>
  <c r="BN37" i="56"/>
  <c r="C38" i="56"/>
  <c r="D38" i="56"/>
  <c r="E38" i="56"/>
  <c r="I38" i="56"/>
  <c r="K38" i="56"/>
  <c r="L38" i="56"/>
  <c r="Q38" i="56"/>
  <c r="S38" i="56"/>
  <c r="T38" i="56"/>
  <c r="X38" i="56"/>
  <c r="Y38" i="56"/>
  <c r="AA38" i="56"/>
  <c r="AB38" i="56"/>
  <c r="AF38" i="56"/>
  <c r="AG38" i="56"/>
  <c r="AI38" i="56"/>
  <c r="AJ38" i="56"/>
  <c r="AO38" i="56"/>
  <c r="AQ38" i="56"/>
  <c r="AR38" i="56"/>
  <c r="AW38" i="56"/>
  <c r="AY38" i="56"/>
  <c r="AZ38" i="56"/>
  <c r="BE38" i="56"/>
  <c r="BG38" i="56"/>
  <c r="BH38" i="56"/>
  <c r="BM38" i="56"/>
  <c r="D39" i="56"/>
  <c r="E39" i="56"/>
  <c r="J39" i="56"/>
  <c r="L39" i="56"/>
  <c r="M39" i="56"/>
  <c r="Q39" i="56"/>
  <c r="R39" i="56"/>
  <c r="T39" i="56"/>
  <c r="U39" i="56"/>
  <c r="Z39" i="56"/>
  <c r="AB39" i="56"/>
  <c r="AC39" i="56"/>
  <c r="AH39" i="56"/>
  <c r="AJ39" i="56"/>
  <c r="AK39" i="56"/>
  <c r="AP39" i="56"/>
  <c r="AR39" i="56"/>
  <c r="AS39" i="56"/>
  <c r="AW39" i="56"/>
  <c r="AX39" i="56"/>
  <c r="AZ39" i="56"/>
  <c r="BA39" i="56"/>
  <c r="BH39" i="56"/>
  <c r="BI39" i="56"/>
  <c r="C40" i="56"/>
  <c r="E40" i="56"/>
  <c r="F40" i="56"/>
  <c r="K40" i="56"/>
  <c r="M40" i="56"/>
  <c r="N40" i="56"/>
  <c r="S40" i="56"/>
  <c r="V40" i="56"/>
  <c r="W40" i="56"/>
  <c r="AA40" i="56"/>
  <c r="AC40" i="56"/>
  <c r="AD40" i="56"/>
  <c r="AI40" i="56"/>
  <c r="AK40" i="56"/>
  <c r="AL40" i="56"/>
  <c r="AM40" i="56"/>
  <c r="AQ40" i="56"/>
  <c r="AT40" i="56"/>
  <c r="AY40" i="56"/>
  <c r="BA40" i="56"/>
  <c r="BB40" i="56"/>
  <c r="BI40" i="56"/>
  <c r="BJ40" i="56"/>
  <c r="D41" i="56"/>
  <c r="F41" i="56"/>
  <c r="G41" i="56"/>
  <c r="L41" i="56"/>
  <c r="N41" i="56"/>
  <c r="O41" i="56"/>
  <c r="T41" i="56"/>
  <c r="V41" i="56"/>
  <c r="W41" i="56"/>
  <c r="AB41" i="56"/>
  <c r="AD41" i="56"/>
  <c r="AE41" i="56"/>
  <c r="AJ41" i="56"/>
  <c r="AL41" i="56"/>
  <c r="AM41" i="56"/>
  <c r="AR41" i="56"/>
  <c r="AT41" i="56"/>
  <c r="AU41" i="56"/>
  <c r="AZ41" i="56"/>
  <c r="BB41" i="56"/>
  <c r="BC41" i="56"/>
  <c r="BH41" i="56"/>
  <c r="BJ41" i="56"/>
  <c r="BK41" i="56"/>
  <c r="E42" i="56"/>
  <c r="G42" i="56"/>
  <c r="H42" i="56"/>
  <c r="M42" i="56"/>
  <c r="O42" i="56"/>
  <c r="P42" i="56"/>
  <c r="U42" i="56"/>
  <c r="W42" i="56"/>
  <c r="X42" i="56"/>
  <c r="AB42" i="56"/>
  <c r="AC42" i="56"/>
  <c r="AE42" i="56"/>
  <c r="AF42" i="56"/>
  <c r="AK42" i="56"/>
  <c r="AM42" i="56"/>
  <c r="AN42" i="56"/>
  <c r="AR42" i="56"/>
  <c r="AS42" i="56"/>
  <c r="AU42" i="56"/>
  <c r="AV42" i="56"/>
  <c r="BA42" i="56"/>
  <c r="BC42" i="56"/>
  <c r="BI42" i="56"/>
  <c r="BK42" i="56"/>
  <c r="F43" i="56"/>
  <c r="H43" i="56"/>
  <c r="I43" i="56"/>
  <c r="N43" i="56"/>
  <c r="P43" i="56"/>
  <c r="Q43" i="56"/>
  <c r="V43" i="56"/>
  <c r="X43" i="56"/>
  <c r="Z43" i="56"/>
  <c r="AD43" i="56"/>
  <c r="AF43" i="56"/>
  <c r="AG43" i="56"/>
  <c r="AL43" i="56"/>
  <c r="AN43" i="56"/>
  <c r="AO43" i="56"/>
  <c r="AQ43" i="56"/>
  <c r="AT43" i="56"/>
  <c r="AV43" i="56"/>
  <c r="AW43" i="56"/>
  <c r="BB43" i="56"/>
  <c r="BD43" i="56"/>
  <c r="BE43" i="56"/>
  <c r="BF43" i="56"/>
  <c r="BJ43" i="56"/>
  <c r="BL43" i="56"/>
  <c r="BM43" i="56"/>
  <c r="G44" i="56"/>
  <c r="I44" i="56"/>
  <c r="J44" i="56"/>
  <c r="O44" i="56"/>
  <c r="Q44" i="56"/>
  <c r="R44" i="56"/>
  <c r="W44" i="56"/>
  <c r="Z44" i="56"/>
  <c r="AD44" i="56"/>
  <c r="AE44" i="56"/>
  <c r="AG44" i="56"/>
  <c r="AH44" i="56"/>
  <c r="AM44" i="56"/>
  <c r="AO44" i="56"/>
  <c r="AP44" i="56"/>
  <c r="AW44" i="56"/>
  <c r="AX44" i="56"/>
  <c r="BE44" i="56"/>
  <c r="BF44" i="56"/>
  <c r="BK44" i="56"/>
  <c r="BM44" i="56"/>
  <c r="BN44" i="56"/>
  <c r="C45" i="56"/>
  <c r="G45" i="56"/>
  <c r="H45" i="56"/>
  <c r="J45" i="56"/>
  <c r="K45" i="56"/>
  <c r="O45" i="56"/>
  <c r="P45" i="56"/>
  <c r="R45" i="56"/>
  <c r="S45" i="56"/>
  <c r="X45" i="56"/>
  <c r="Z45" i="56"/>
  <c r="AA45" i="56"/>
  <c r="AF45" i="56"/>
  <c r="AH45" i="56"/>
  <c r="AI45" i="56"/>
  <c r="AN45" i="56"/>
  <c r="AP45" i="56"/>
  <c r="AQ45" i="56"/>
  <c r="AV45" i="56"/>
  <c r="AX45" i="56"/>
  <c r="AY45" i="56"/>
  <c r="BC45" i="56"/>
  <c r="BF45" i="56"/>
  <c r="BG45" i="56"/>
  <c r="BN45" i="56"/>
  <c r="C46" i="56"/>
  <c r="D46" i="56"/>
  <c r="I46" i="56"/>
  <c r="K46" i="56"/>
  <c r="L46" i="56"/>
  <c r="Q46" i="56"/>
  <c r="S46" i="56"/>
  <c r="T46" i="56"/>
  <c r="X46" i="56"/>
  <c r="AA46" i="56"/>
  <c r="AB46" i="56"/>
  <c r="AG46" i="56"/>
  <c r="AI46" i="56"/>
  <c r="AJ46" i="56"/>
  <c r="AO46" i="56"/>
  <c r="AQ46" i="56"/>
  <c r="AR46" i="56"/>
  <c r="AW46" i="56"/>
  <c r="AZ46" i="56"/>
  <c r="BD46" i="56"/>
  <c r="BE46" i="56"/>
  <c r="BM46" i="56"/>
  <c r="D47" i="56"/>
  <c r="E47" i="56"/>
  <c r="J47" i="56"/>
  <c r="L47" i="56"/>
  <c r="M47" i="56"/>
  <c r="R47" i="56"/>
  <c r="T47" i="56"/>
  <c r="U47" i="56"/>
  <c r="Z47" i="56"/>
  <c r="AB47" i="56"/>
  <c r="AC47" i="56"/>
  <c r="AG47" i="56"/>
  <c r="AH47" i="56"/>
  <c r="AJ47" i="56"/>
  <c r="AK47" i="56"/>
  <c r="AP47" i="56"/>
  <c r="AR47" i="56"/>
  <c r="AS47" i="56"/>
  <c r="AX47" i="56"/>
  <c r="AZ47" i="56"/>
  <c r="BE47" i="56"/>
  <c r="BF47" i="56"/>
  <c r="BH47" i="56"/>
  <c r="BI47" i="56"/>
  <c r="BN47" i="56"/>
  <c r="C48" i="56"/>
  <c r="E48" i="56"/>
  <c r="F48" i="56"/>
  <c r="K48" i="56"/>
  <c r="M48" i="56"/>
  <c r="N48" i="56"/>
  <c r="S48" i="56"/>
  <c r="U48" i="56"/>
  <c r="V48" i="56"/>
  <c r="AA48" i="56"/>
  <c r="AC48" i="56"/>
  <c r="AD48" i="56"/>
  <c r="AI48" i="56"/>
  <c r="AK48" i="56"/>
  <c r="AL48" i="56"/>
  <c r="AQ48" i="56"/>
  <c r="AY48" i="56"/>
  <c r="BA48" i="56"/>
  <c r="BG48" i="56"/>
  <c r="BI48" i="56"/>
  <c r="BJ48" i="56"/>
  <c r="D49" i="56"/>
  <c r="F49" i="56"/>
  <c r="G49" i="56"/>
  <c r="K49" i="56"/>
  <c r="L49" i="56"/>
  <c r="N49" i="56"/>
  <c r="O49" i="56"/>
  <c r="T49" i="56"/>
  <c r="V49" i="56"/>
  <c r="W49" i="56"/>
  <c r="AA49" i="56"/>
  <c r="AB49" i="56"/>
  <c r="AD49" i="56"/>
  <c r="AE49" i="56"/>
  <c r="AJ49" i="56"/>
  <c r="AL49" i="56"/>
  <c r="AM49" i="56"/>
  <c r="AR49" i="56"/>
  <c r="AT49" i="56"/>
  <c r="AU49" i="56"/>
  <c r="AZ49" i="56"/>
  <c r="BB49" i="56"/>
  <c r="BC49" i="56"/>
  <c r="BH49" i="56"/>
  <c r="BJ49" i="56"/>
  <c r="BK49" i="56"/>
  <c r="D50" i="56"/>
  <c r="E50" i="56"/>
  <c r="G50" i="56"/>
  <c r="H50" i="56"/>
  <c r="M50" i="56"/>
  <c r="O50" i="56"/>
  <c r="P50" i="56"/>
  <c r="T50" i="56"/>
  <c r="U50" i="56"/>
  <c r="W50" i="56"/>
  <c r="X50" i="56"/>
  <c r="AB50" i="56"/>
  <c r="AC50" i="56"/>
  <c r="AE50" i="56"/>
  <c r="AF50" i="56"/>
  <c r="AH50" i="56"/>
  <c r="AK50" i="56"/>
  <c r="AM50" i="56"/>
  <c r="AN50" i="56"/>
  <c r="AS50" i="56"/>
  <c r="AU50" i="56"/>
  <c r="AV50" i="56"/>
  <c r="AZ50" i="56"/>
  <c r="BA50" i="56"/>
  <c r="BC50" i="56"/>
  <c r="BD50" i="56"/>
  <c r="BK50" i="56"/>
  <c r="BL50" i="56"/>
  <c r="E51" i="56"/>
  <c r="F51" i="56"/>
  <c r="H51" i="56"/>
  <c r="I51" i="56"/>
  <c r="N51" i="56"/>
  <c r="P51" i="56"/>
  <c r="Q51" i="56"/>
  <c r="U51" i="56"/>
  <c r="V51" i="56"/>
  <c r="X51" i="56"/>
  <c r="AC51" i="56"/>
  <c r="AD51" i="56"/>
  <c r="AF51" i="56"/>
  <c r="AG51" i="56"/>
  <c r="AL51" i="56"/>
  <c r="AN51" i="56"/>
  <c r="AO51" i="56"/>
  <c r="AT51" i="56"/>
  <c r="AV51" i="56"/>
  <c r="AW51" i="56"/>
  <c r="BB51" i="56"/>
  <c r="BD51" i="56"/>
  <c r="BJ51" i="56"/>
  <c r="BL51" i="56"/>
  <c r="F52" i="56"/>
  <c r="G52" i="56"/>
  <c r="I52" i="56"/>
  <c r="J52" i="56"/>
  <c r="O52" i="56"/>
  <c r="Q52" i="56"/>
  <c r="R52" i="56"/>
  <c r="W52" i="56"/>
  <c r="Z52" i="56"/>
  <c r="AD52" i="56"/>
  <c r="AE52" i="56"/>
  <c r="AG52" i="56"/>
  <c r="AH52" i="56"/>
  <c r="AM52" i="56"/>
  <c r="AO52" i="56"/>
  <c r="AP52" i="56"/>
  <c r="AU52" i="56"/>
  <c r="AW52" i="56"/>
  <c r="AX52" i="56"/>
  <c r="BC52" i="56"/>
  <c r="BE52" i="56"/>
  <c r="BF52" i="56"/>
  <c r="BK52" i="56"/>
  <c r="BM52" i="56"/>
  <c r="BN52" i="56"/>
  <c r="C53" i="56"/>
  <c r="D53" i="56"/>
  <c r="H53" i="56"/>
  <c r="J53" i="56"/>
  <c r="K53" i="56"/>
  <c r="P53" i="56"/>
  <c r="R53" i="56"/>
  <c r="S53" i="56"/>
  <c r="T53" i="56"/>
  <c r="X53" i="56"/>
  <c r="Z53" i="56"/>
  <c r="AA53" i="56"/>
  <c r="AF53" i="56"/>
  <c r="AH53" i="56"/>
  <c r="AI53" i="56"/>
  <c r="AN53" i="56"/>
  <c r="AP53" i="56"/>
  <c r="AQ53" i="56"/>
  <c r="AX53" i="56"/>
  <c r="AY53" i="56"/>
  <c r="BD53" i="56"/>
  <c r="BF53" i="56"/>
  <c r="BG53" i="56"/>
  <c r="BL53" i="56"/>
  <c r="BN53" i="56"/>
  <c r="C54" i="56"/>
  <c r="D54" i="56"/>
  <c r="H54" i="56"/>
  <c r="I54" i="56"/>
  <c r="K54" i="56"/>
  <c r="L54" i="56"/>
  <c r="Q54" i="56"/>
  <c r="S54" i="56"/>
  <c r="T54" i="56"/>
  <c r="Y54" i="56"/>
  <c r="AA54" i="56"/>
  <c r="AB54" i="56"/>
  <c r="AG54" i="56"/>
  <c r="AI54" i="56"/>
  <c r="AJ54" i="56"/>
  <c r="AQ54" i="56"/>
  <c r="AR54" i="56"/>
  <c r="AW54" i="56"/>
  <c r="AY54" i="56"/>
  <c r="AZ54" i="56"/>
  <c r="BG54" i="56"/>
  <c r="BH54" i="56"/>
  <c r="BL54" i="56"/>
  <c r="D55" i="56"/>
  <c r="E55" i="56"/>
  <c r="J55" i="56"/>
  <c r="L55" i="56"/>
  <c r="M55" i="56"/>
  <c r="R55" i="56"/>
  <c r="T55" i="56"/>
  <c r="U55" i="56"/>
  <c r="Z55" i="56"/>
  <c r="AB55" i="56"/>
  <c r="AC55" i="56"/>
  <c r="AG55" i="56"/>
  <c r="AH55" i="56"/>
  <c r="AJ55" i="56"/>
  <c r="AK55" i="56"/>
  <c r="AP55" i="56"/>
  <c r="AR55" i="56"/>
  <c r="AX55" i="56"/>
  <c r="AZ55" i="56"/>
  <c r="BA55" i="56"/>
  <c r="BF55" i="56"/>
  <c r="BN55" i="56"/>
  <c r="C56" i="56"/>
  <c r="E56" i="56"/>
  <c r="F56" i="56"/>
  <c r="K56" i="56"/>
  <c r="M56" i="56"/>
  <c r="N56" i="56"/>
  <c r="S56" i="56"/>
  <c r="V56" i="56"/>
  <c r="AA56" i="56"/>
  <c r="AD56" i="56"/>
  <c r="AI56" i="56"/>
  <c r="AK56" i="56"/>
  <c r="AL56" i="56"/>
  <c r="AQ56" i="56"/>
  <c r="AS56" i="56"/>
  <c r="AT56" i="56"/>
  <c r="AY56" i="56"/>
  <c r="BA56" i="56"/>
  <c r="BB56" i="56"/>
  <c r="BG56" i="56"/>
  <c r="BI56" i="56"/>
  <c r="BJ56" i="56"/>
  <c r="D57" i="56"/>
  <c r="F57" i="56"/>
  <c r="G57" i="56"/>
  <c r="L57" i="56"/>
  <c r="N57" i="56"/>
  <c r="O57" i="56"/>
  <c r="T57" i="56"/>
  <c r="V57" i="56"/>
  <c r="W57" i="56"/>
  <c r="AB57" i="56"/>
  <c r="AD57" i="56"/>
  <c r="AE57" i="56"/>
  <c r="AJ57" i="56"/>
  <c r="AL57" i="56"/>
  <c r="AM57" i="56"/>
  <c r="AR57" i="56"/>
  <c r="AT57" i="56"/>
  <c r="AU57" i="56"/>
  <c r="AZ57" i="56"/>
  <c r="BC57" i="56"/>
  <c r="BJ57" i="56"/>
  <c r="BK57" i="56"/>
  <c r="E58" i="56"/>
  <c r="G58" i="56"/>
  <c r="H58" i="56"/>
  <c r="M58" i="56"/>
  <c r="O58" i="56"/>
  <c r="P58" i="56"/>
  <c r="U58" i="56"/>
  <c r="W58" i="56"/>
  <c r="X58" i="56"/>
  <c r="AC58" i="56"/>
  <c r="AE58" i="56"/>
  <c r="AF58" i="56"/>
  <c r="AK58" i="56"/>
  <c r="AM58" i="56"/>
  <c r="AN58" i="56"/>
  <c r="AS58" i="56"/>
  <c r="AV58" i="56"/>
  <c r="BA58" i="56"/>
  <c r="BI58" i="56"/>
  <c r="BK58" i="56"/>
  <c r="D21" i="56"/>
  <c r="L21" i="56"/>
  <c r="T21" i="56"/>
  <c r="AA21" i="56"/>
  <c r="AB21" i="56"/>
  <c r="AI21" i="56"/>
  <c r="AJ21" i="56"/>
  <c r="AR21" i="56"/>
  <c r="AY21" i="56"/>
  <c r="AZ21" i="56"/>
  <c r="BH21" i="56"/>
  <c r="BN59" i="55"/>
  <c r="BF59" i="55"/>
  <c r="AH59" i="55"/>
  <c r="J59" i="55"/>
  <c r="BK79" i="55"/>
  <c r="AU79" i="55"/>
  <c r="L63" i="56"/>
  <c r="L70" i="56"/>
  <c r="L70" i="55"/>
  <c r="BL59" i="55"/>
  <c r="P59" i="55"/>
  <c r="BS59" i="55"/>
  <c r="BR59" i="55"/>
  <c r="AZ59" i="55"/>
  <c r="BO59" i="55"/>
  <c r="BT59" i="55"/>
  <c r="H59" i="55"/>
  <c r="AF70" i="55"/>
  <c r="AF68" i="56"/>
  <c r="X70" i="55"/>
  <c r="X68" i="56"/>
  <c r="X70" i="56"/>
  <c r="P70" i="55"/>
  <c r="P68" i="56"/>
  <c r="P70" i="56"/>
  <c r="H70" i="55"/>
  <c r="H68" i="56"/>
  <c r="H70" i="56"/>
  <c r="BS70" i="55"/>
  <c r="AB70" i="55"/>
  <c r="AB64" i="56"/>
  <c r="D70" i="55"/>
  <c r="D64" i="56"/>
  <c r="BC79" i="55"/>
  <c r="BS79" i="55"/>
  <c r="AR70" i="55"/>
  <c r="AR63" i="56"/>
  <c r="AR70" i="56"/>
  <c r="BT79" i="55"/>
  <c r="BT72" i="56"/>
  <c r="BK74" i="56"/>
  <c r="BB59" i="55"/>
  <c r="H79" i="55"/>
  <c r="H72" i="56"/>
  <c r="H79" i="56"/>
  <c r="AU74" i="56"/>
  <c r="BS67" i="56"/>
  <c r="BS70" i="56"/>
  <c r="AT59" i="55"/>
  <c r="BG59" i="55"/>
  <c r="BL28" i="56"/>
  <c r="AN70" i="55"/>
  <c r="D59" i="56"/>
  <c r="BR70" i="55"/>
  <c r="AZ70" i="55"/>
  <c r="T70" i="55"/>
  <c r="BO70" i="55"/>
  <c r="AY70" i="55"/>
  <c r="BJ59" i="55"/>
  <c r="BB79" i="55"/>
  <c r="AT79" i="55"/>
  <c r="BO79" i="55"/>
  <c r="AX79" i="55"/>
  <c r="BU70" i="56"/>
  <c r="BP79" i="55"/>
  <c r="BP70" i="55"/>
  <c r="A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S79" i="56"/>
  <c r="BP76" i="56"/>
  <c r="BP79" i="56"/>
  <c r="BO75" i="56"/>
  <c r="BO79" i="56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/>
  <c r="BO65" i="56"/>
  <c r="BO70" i="56"/>
  <c r="AG70" i="56"/>
  <c r="BL70" i="56"/>
  <c r="T66" i="56"/>
  <c r="T70" i="56"/>
  <c r="BU70" i="55"/>
  <c r="BB70" i="56"/>
  <c r="Q70" i="56"/>
  <c r="I70" i="56"/>
  <c r="BT70" i="55"/>
  <c r="J70" i="56"/>
  <c r="R70" i="56"/>
  <c r="Z70" i="56"/>
  <c r="AH70" i="56"/>
  <c r="AP70" i="56"/>
  <c r="AX70" i="55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BB59" i="56"/>
  <c r="AT26" i="56"/>
  <c r="AT59" i="56"/>
  <c r="BU59" i="55"/>
  <c r="BE59" i="55"/>
  <c r="AO59" i="55"/>
  <c r="AG59" i="55"/>
  <c r="Q59" i="55"/>
  <c r="I59" i="55"/>
  <c r="BD59" i="55"/>
  <c r="AZ24" i="56"/>
  <c r="BP59" i="56"/>
  <c r="BP60" i="56"/>
  <c r="BT28" i="56"/>
  <c r="BT59" i="56"/>
  <c r="BT60" i="56"/>
  <c r="BS27" i="56"/>
  <c r="BS59" i="56"/>
  <c r="BS60" i="56"/>
  <c r="BR26" i="56"/>
  <c r="BR59" i="56"/>
  <c r="BR60" i="56"/>
  <c r="BO23" i="56"/>
  <c r="BO59" i="56"/>
  <c r="BO60" i="56"/>
  <c r="AF59" i="55"/>
  <c r="BA59" i="55"/>
  <c r="AE59" i="56"/>
  <c r="AN59" i="55"/>
  <c r="P28" i="56"/>
  <c r="H28" i="56"/>
  <c r="AS59" i="55"/>
  <c r="BQ59" i="56"/>
  <c r="BQ60" i="56"/>
  <c r="BI59" i="56"/>
  <c r="BI60" i="56"/>
  <c r="BP59" i="55"/>
  <c r="R59" i="56"/>
  <c r="BU59" i="56"/>
  <c r="BU60" i="56"/>
  <c r="BI79" i="55"/>
  <c r="Z79" i="55"/>
  <c r="AS63" i="56"/>
  <c r="AS70" i="56"/>
  <c r="AX63" i="56"/>
  <c r="AX70" i="56"/>
  <c r="BQ63" i="56"/>
  <c r="BQ70" i="56"/>
  <c r="M70" i="55"/>
  <c r="AC70" i="55"/>
  <c r="BR63" i="56"/>
  <c r="BR70" i="56"/>
  <c r="U63" i="56"/>
  <c r="U70" i="56"/>
  <c r="AK63" i="56"/>
  <c r="AK70" i="56"/>
  <c r="BQ59" i="55"/>
  <c r="R59" i="55"/>
  <c r="AR59" i="56"/>
  <c r="AJ59" i="56"/>
  <c r="AJ60" i="56"/>
  <c r="AB59" i="56"/>
  <c r="T59" i="56"/>
  <c r="L59" i="56"/>
  <c r="D70" i="56"/>
  <c r="AY59" i="56"/>
  <c r="K59" i="56"/>
  <c r="AC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/>
  <c r="BK59" i="56"/>
  <c r="BK60" i="56"/>
  <c r="BK59" i="55"/>
  <c r="BI79" i="56"/>
  <c r="BH59" i="56"/>
  <c r="BG70" i="55"/>
  <c r="BG63" i="56"/>
  <c r="BG70" i="56"/>
  <c r="BN70" i="55"/>
  <c r="BH70" i="55"/>
  <c r="BH63" i="56"/>
  <c r="BH70" i="56"/>
  <c r="BM70" i="55"/>
  <c r="BN21" i="56"/>
  <c r="BN59" i="56"/>
  <c r="BN60" i="56"/>
  <c r="BF70" i="55"/>
  <c r="BE79" i="55"/>
  <c r="BE72" i="56"/>
  <c r="BE79" i="56"/>
  <c r="BM79" i="55"/>
  <c r="BM72" i="56"/>
  <c r="BM79" i="56"/>
  <c r="BG21" i="56"/>
  <c r="BG59" i="56"/>
  <c r="BE70" i="56"/>
  <c r="BH73" i="56"/>
  <c r="BH79" i="56"/>
  <c r="BJ70" i="56"/>
  <c r="BE70" i="55"/>
  <c r="BF79" i="56"/>
  <c r="BN79" i="56"/>
  <c r="BF21" i="56"/>
  <c r="BF59" i="56"/>
  <c r="BF70" i="56"/>
  <c r="BD72" i="56"/>
  <c r="BD79" i="56"/>
  <c r="BM70" i="56"/>
  <c r="BK79" i="56"/>
  <c r="BM59" i="55"/>
  <c r="BM21" i="56"/>
  <c r="BM59" i="56"/>
  <c r="BM60" i="56"/>
  <c r="BN70" i="56"/>
  <c r="BL72" i="56"/>
  <c r="BL79" i="56"/>
  <c r="BI59" i="55"/>
  <c r="BL70" i="55"/>
  <c r="BD70" i="55"/>
  <c r="BG79" i="55"/>
  <c r="BE21" i="56"/>
  <c r="BE59" i="56"/>
  <c r="BH59" i="55"/>
  <c r="BK70" i="55"/>
  <c r="BN79" i="55"/>
  <c r="BF79" i="55"/>
  <c r="BL21" i="56"/>
  <c r="BD21" i="56"/>
  <c r="BD59" i="56"/>
  <c r="BJ70" i="55"/>
  <c r="BI63" i="56"/>
  <c r="BI70" i="56"/>
  <c r="BJ79" i="55"/>
  <c r="BC59" i="56"/>
  <c r="AU59" i="56"/>
  <c r="AU70" i="56"/>
  <c r="BC70" i="56"/>
  <c r="AZ79" i="56"/>
  <c r="BA79" i="56"/>
  <c r="AW70" i="56"/>
  <c r="AU72" i="56"/>
  <c r="AY59" i="55"/>
  <c r="AV70" i="55"/>
  <c r="BA79" i="55"/>
  <c r="BA21" i="56"/>
  <c r="BA59" i="56"/>
  <c r="AZ22" i="56"/>
  <c r="AY63" i="56"/>
  <c r="AV72" i="56"/>
  <c r="AV79" i="56"/>
  <c r="BB75" i="56"/>
  <c r="BB79" i="56"/>
  <c r="AX59" i="55"/>
  <c r="BC70" i="55"/>
  <c r="AU70" i="55"/>
  <c r="AZ79" i="55"/>
  <c r="AZ63" i="56"/>
  <c r="AW72" i="56"/>
  <c r="AW79" i="56"/>
  <c r="AW70" i="55"/>
  <c r="AW59" i="55"/>
  <c r="BB70" i="55"/>
  <c r="AT70" i="55"/>
  <c r="AY79" i="55"/>
  <c r="BA63" i="56"/>
  <c r="BA70" i="56"/>
  <c r="AX72" i="56"/>
  <c r="AT73" i="56"/>
  <c r="AV59" i="55"/>
  <c r="BC59" i="55"/>
  <c r="AU59" i="55"/>
  <c r="BC72" i="56"/>
  <c r="BC79" i="56"/>
  <c r="AS72" i="56"/>
  <c r="AS79" i="56"/>
  <c r="AS22" i="56"/>
  <c r="AS59" i="56"/>
  <c r="AP59" i="56"/>
  <c r="Z59" i="56"/>
  <c r="Y59" i="56"/>
  <c r="X59" i="56"/>
  <c r="AM59" i="55"/>
  <c r="AE59" i="55"/>
  <c r="W59" i="55"/>
  <c r="O59" i="55"/>
  <c r="G59" i="55"/>
  <c r="AM72" i="56"/>
  <c r="AM79" i="56"/>
  <c r="AM79" i="55"/>
  <c r="AO21" i="56"/>
  <c r="AO59" i="56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/>
  <c r="Q21" i="56"/>
  <c r="Q59" i="56"/>
  <c r="AM70" i="55"/>
  <c r="AE70" i="55"/>
  <c r="W70" i="55"/>
  <c r="O70" i="55"/>
  <c r="G70" i="55"/>
  <c r="G72" i="56"/>
  <c r="G79" i="56"/>
  <c r="G79" i="55"/>
  <c r="O72" i="56"/>
  <c r="O79" i="56"/>
  <c r="O79" i="55"/>
  <c r="W72" i="56"/>
  <c r="W79" i="56"/>
  <c r="W79" i="55"/>
  <c r="AE72" i="56"/>
  <c r="AE79" i="56"/>
  <c r="AE79" i="55"/>
  <c r="AK59" i="55"/>
  <c r="AC59" i="55"/>
  <c r="U59" i="55"/>
  <c r="M59" i="55"/>
  <c r="E59" i="55"/>
  <c r="AP79" i="55"/>
  <c r="X79" i="55"/>
  <c r="AH21" i="56"/>
  <c r="AH59" i="56"/>
  <c r="P21" i="56"/>
  <c r="AR59" i="55"/>
  <c r="AJ59" i="55"/>
  <c r="AB59" i="55"/>
  <c r="T59" i="55"/>
  <c r="L59" i="55"/>
  <c r="D59" i="55"/>
  <c r="R79" i="55"/>
  <c r="AG21" i="56"/>
  <c r="AG59" i="56"/>
  <c r="J21" i="56"/>
  <c r="J59" i="56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/>
  <c r="C79" i="55"/>
  <c r="K72" i="56"/>
  <c r="K79" i="56"/>
  <c r="K79" i="55"/>
  <c r="S72" i="56"/>
  <c r="S79" i="56"/>
  <c r="S79" i="55"/>
  <c r="AA72" i="56"/>
  <c r="AA79" i="56"/>
  <c r="AA79" i="55"/>
  <c r="AI72" i="56"/>
  <c r="AI79" i="56"/>
  <c r="AI79" i="55"/>
  <c r="AQ72" i="56"/>
  <c r="AQ79" i="56"/>
  <c r="AQ79" i="55"/>
  <c r="AN79" i="55"/>
  <c r="Q79" i="55"/>
  <c r="AF21" i="56"/>
  <c r="AF59" i="56"/>
  <c r="I21" i="56"/>
  <c r="I59" i="56"/>
  <c r="AL59" i="56"/>
  <c r="V59" i="56"/>
  <c r="F59" i="56"/>
  <c r="AP59" i="55"/>
  <c r="Z59" i="55"/>
  <c r="AB70" i="56"/>
  <c r="AJ70" i="56"/>
  <c r="AP70" i="55"/>
  <c r="AH70" i="55"/>
  <c r="Z70" i="55"/>
  <c r="R70" i="55"/>
  <c r="J70" i="55"/>
  <c r="D72" i="56"/>
  <c r="D79" i="56"/>
  <c r="D79" i="55"/>
  <c r="L72" i="56"/>
  <c r="L79" i="56"/>
  <c r="L79" i="55"/>
  <c r="T72" i="56"/>
  <c r="T79" i="56"/>
  <c r="T79" i="55"/>
  <c r="AB72" i="56"/>
  <c r="AB79" i="56"/>
  <c r="AB79" i="55"/>
  <c r="AJ72" i="56"/>
  <c r="AJ79" i="56"/>
  <c r="AJ79" i="55"/>
  <c r="AR72" i="56"/>
  <c r="AR79" i="56"/>
  <c r="AR79" i="55"/>
  <c r="AH79" i="55"/>
  <c r="P79" i="55"/>
  <c r="H21" i="56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/>
  <c r="E79" i="55"/>
  <c r="M72" i="56"/>
  <c r="M79" i="56"/>
  <c r="M79" i="55"/>
  <c r="U72" i="56"/>
  <c r="U79" i="56"/>
  <c r="U79" i="55"/>
  <c r="AC72" i="56"/>
  <c r="AC79" i="56"/>
  <c r="AC79" i="55"/>
  <c r="AK72" i="56"/>
  <c r="AK79" i="56"/>
  <c r="AK79" i="55"/>
  <c r="AG79" i="55"/>
  <c r="J79" i="55"/>
  <c r="X59" i="55"/>
  <c r="F70" i="56"/>
  <c r="N70" i="56"/>
  <c r="V70" i="56"/>
  <c r="AD70" i="56"/>
  <c r="AL70" i="56"/>
  <c r="F79" i="55"/>
  <c r="N72" i="56"/>
  <c r="N79" i="56"/>
  <c r="N79" i="55"/>
  <c r="V72" i="56"/>
  <c r="V79" i="56"/>
  <c r="V79" i="55"/>
  <c r="AD72" i="56"/>
  <c r="AD79" i="56"/>
  <c r="AD79" i="55"/>
  <c r="AL72" i="56"/>
  <c r="AL79" i="56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C1" i="56"/>
  <c r="D1" i="56"/>
  <c r="A85" i="57"/>
  <c r="BL59" i="56"/>
  <c r="BL60" i="56"/>
  <c r="AY70" i="56"/>
  <c r="H59" i="56"/>
  <c r="H60" i="56"/>
  <c r="AU79" i="56"/>
  <c r="AZ70" i="56"/>
  <c r="AT79" i="56"/>
  <c r="AX79" i="56"/>
  <c r="AZ59" i="56"/>
  <c r="AZ60" i="56"/>
  <c r="P59" i="56"/>
  <c r="P60" i="56"/>
  <c r="I60" i="56"/>
  <c r="AC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Q60" i="56"/>
  <c r="AO60" i="56"/>
</calcChain>
</file>

<file path=xl/sharedStrings.xml><?xml version="1.0" encoding="utf-8"?>
<sst xmlns="http://schemas.openxmlformats.org/spreadsheetml/2006/main" count="2084" uniqueCount="617">
  <si>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</si>
  <si>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</si>
  <si>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</si>
  <si>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</si>
  <si>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</si>
  <si>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</si>
  <si>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</si>
  <si>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</si>
  <si>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</si>
  <si>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</si>
  <si>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</si>
  <si>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</si>
  <si>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</si>
  <si>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</si>
  <si>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</si>
  <si>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</si>
  <si>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</si>
  <si>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</si>
  <si>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</si>
  <si>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</si>
  <si>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</si>
  <si>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</si>
  <si>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</si>
  <si>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</si>
  <si>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</si>
  <si>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</si>
  <si>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</si>
  <si>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</si>
  <si>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</si>
  <si>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</si>
  <si>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</si>
  <si>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</si>
  <si>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</si>
  <si>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</si>
  <si>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</si>
  <si>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</si>
  <si>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</si>
  <si>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</si>
  <si>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</si>
  <si>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</si>
  <si>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</si>
  <si>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</si>
  <si>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</si>
  <si>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</si>
  <si>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</si>
  <si>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</si>
  <si>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</si>
  <si>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</si>
  <si>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</si>
  <si>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</si>
  <si>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</si>
  <si>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</si>
  <si>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</si>
  <si>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</si>
  <si>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</si>
  <si>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</si>
  <si>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</si>
  <si>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</si>
  <si>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</si>
  <si>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</si>
  <si>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</si>
  <si>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</si>
  <si>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</si>
  <si>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</si>
  <si>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</si>
  <si>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</si>
  <si>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</si>
  <si>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</si>
  <si>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</si>
  <si>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</si>
  <si>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</si>
  <si>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</si>
  <si>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</si>
  <si>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</si>
  <si>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</si>
  <si>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</si>
  <si>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</si>
  <si>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</si>
  <si>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</si>
  <si>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</si>
  <si>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</si>
  <si>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</si>
  <si>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</si>
  <si>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</si>
  <si>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</si>
  <si>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</si>
  <si>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</si>
  <si>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</si>
  <si>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</si>
  <si>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</si>
  <si>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</si>
  <si>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</si>
  <si>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</si>
  <si>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</si>
  <si>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</si>
  <si>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</si>
  <si>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</si>
  <si>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</si>
  <si>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</si>
  <si>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</si>
  <si>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</si>
  <si>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</si>
  <si>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</si>
  <si>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</si>
  <si>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</si>
  <si>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</si>
  <si>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</si>
  <si>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</si>
  <si>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</si>
  <si>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</si>
  <si>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</si>
  <si>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</si>
  <si>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</si>
  <si>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</si>
  <si>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</si>
  <si>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</si>
  <si>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</si>
  <si>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</si>
  <si>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</si>
  <si>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</si>
  <si>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</si>
  <si>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</si>
  <si>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</si>
  <si>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</si>
  <si>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</si>
  <si>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</si>
  <si>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</si>
  <si>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</si>
  <si>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</si>
  <si>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</si>
  <si>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</si>
  <si>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</si>
  <si>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</si>
  <si>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</si>
  <si>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</si>
  <si>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</si>
  <si>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</si>
  <si>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</si>
  <si>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</si>
  <si>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</si>
  <si>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</si>
  <si>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</si>
  <si>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</si>
  <si>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</si>
  <si>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</si>
  <si>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</si>
  <si>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</si>
  <si>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</si>
  <si>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</si>
  <si>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</si>
  <si>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</si>
  <si>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</si>
  <si>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</si>
  <si>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</si>
  <si>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</si>
  <si>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</si>
  <si>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</si>
  <si>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</si>
  <si>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</si>
  <si>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</si>
  <si>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</si>
  <si>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</si>
  <si>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</si>
  <si>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</si>
  <si>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</si>
  <si>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</si>
  <si>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</si>
  <si>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</si>
  <si>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</si>
  <si>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</si>
  <si>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</si>
  <si>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</si>
  <si>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</si>
  <si>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</si>
  <si>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</si>
  <si>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</si>
  <si>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</si>
  <si>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</si>
  <si>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</si>
  <si>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</si>
  <si>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</si>
  <si>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</si>
  <si>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</si>
  <si>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</si>
  <si>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</si>
  <si>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</si>
  <si>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</si>
  <si>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</si>
  <si>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</si>
  <si>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</si>
  <si>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</si>
  <si>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</si>
  <si>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</si>
  <si>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</si>
  <si>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</si>
  <si>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</si>
  <si>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</si>
  <si>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</si>
  <si>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</si>
  <si>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</si>
  <si>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</si>
  <si>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</si>
  <si>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</si>
  <si>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</si>
  <si>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</si>
  <si>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</si>
  <si>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</si>
  <si>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</si>
  <si>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</si>
  <si>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</si>
  <si>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</si>
  <si>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</si>
  <si>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</si>
  <si>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</si>
  <si>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</si>
  <si>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</si>
  <si>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</si>
  <si>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</si>
  <si>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</si>
  <si>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</si>
  <si>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</si>
  <si>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</si>
  <si>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</si>
  <si>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</si>
  <si>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</si>
  <si>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</si>
  <si>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</si>
  <si>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</si>
  <si>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</si>
  <si>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</si>
  <si>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</si>
  <si>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</si>
  <si>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</si>
  <si>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</si>
  <si>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</si>
  <si>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</si>
  <si>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</si>
  <si>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</si>
  <si>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</si>
  <si>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</si>
  <si>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</si>
  <si>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</si>
  <si>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</si>
  <si>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</si>
  <si>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</si>
  <si>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</si>
  <si>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</si>
  <si>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</si>
  <si>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</si>
  <si>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</si>
  <si>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</si>
  <si>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</si>
  <si>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</si>
  <si>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</si>
  <si>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</si>
  <si>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</si>
  <si>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</si>
  <si>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</si>
  <si>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</si>
  <si>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</si>
  <si>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</si>
  <si>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</si>
  <si>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</si>
  <si>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</si>
  <si>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</si>
  <si>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</si>
  <si>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</si>
  <si>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</si>
  <si>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</si>
  <si>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</si>
  <si>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</si>
  <si>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</si>
  <si>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</si>
  <si>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</si>
  <si>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</si>
  <si>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</si>
  <si>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</si>
  <si>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</si>
  <si>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</si>
  <si>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</si>
  <si>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</si>
  <si>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</si>
  <si>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</si>
  <si>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</si>
  <si>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</si>
  <si>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</si>
  <si>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</si>
  <si>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</si>
  <si>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</si>
  <si>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</si>
  <si>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</si>
  <si>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</si>
  <si>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</si>
  <si>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</si>
  <si>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</si>
  <si>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</si>
  <si>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</si>
  <si>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</si>
  <si>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</si>
  <si>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</si>
  <si>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</si>
  <si>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</si>
  <si>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</si>
  <si>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</si>
  <si>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</si>
  <si>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</si>
  <si>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</si>
  <si>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</si>
  <si>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</si>
  <si>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</si>
  <si>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</si>
  <si>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</si>
  <si>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</si>
  <si>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</si>
  <si>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</si>
  <si>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</si>
  <si>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</si>
  <si>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</si>
  <si>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</si>
  <si>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</si>
  <si>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</si>
  <si>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</si>
  <si>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</si>
  <si>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</si>
  <si>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</si>
  <si>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</si>
  <si>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</si>
  <si>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</si>
  <si>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</si>
  <si>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</si>
  <si>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</si>
  <si>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</si>
  <si>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</si>
  <si>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</si>
  <si>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</si>
  <si>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</si>
  <si>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</si>
  <si>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</si>
  <si>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</si>
  <si>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</si>
  <si>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</si>
  <si>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</si>
  <si>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</si>
  <si>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</si>
  <si>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</si>
  <si>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</si>
  <si>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</si>
  <si>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</si>
  <si>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</si>
  <si>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</si>
  <si>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</si>
  <si>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</si>
  <si>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</si>
  <si>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</si>
  <si>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</si>
  <si>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</si>
  <si>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</si>
  <si>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</si>
  <si>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</si>
  <si>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</si>
  <si>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</si>
  <si>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</si>
  <si>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</si>
  <si>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</si>
  <si>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</si>
  <si>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</si>
  <si>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</si>
  <si>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</si>
  <si>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</si>
  <si>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</si>
  <si>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</si>
  <si>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</si>
  <si>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</si>
  <si>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</si>
  <si>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</si>
  <si>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</si>
  <si>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</si>
  <si>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</si>
  <si>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</si>
  <si>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</si>
  <si>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</si>
  <si>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</si>
  <si>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</si>
  <si>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</si>
  <si>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</si>
  <si>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</si>
  <si>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</si>
  <si>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</si>
  <si>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</si>
  <si>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</si>
  <si>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</si>
  <si>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</si>
  <si>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</si>
  <si>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</si>
  <si>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</si>
  <si>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</si>
  <si>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</si>
  <si>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</si>
  <si>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</si>
  <si>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</si>
  <si>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</si>
  <si>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</si>
  <si>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</si>
  <si>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</si>
  <si>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</si>
  <si>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</si>
  <si>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</si>
  <si>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</si>
  <si>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</si>
  <si>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</si>
  <si>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</si>
  <si>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</si>
  <si>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</si>
  <si>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</si>
  <si>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</si>
  <si>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</si>
  <si>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</si>
  <si>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</si>
  <si>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</si>
  <si>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</si>
  <si>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</si>
  <si>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</si>
  <si>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</si>
  <si>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</si>
  <si>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</si>
  <si>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</si>
  <si>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</si>
  <si>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</si>
  <si>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</si>
  <si>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</si>
  <si>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</si>
  <si>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</si>
  <si>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</si>
  <si>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</si>
  <si>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</si>
  <si>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</si>
  <si>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</si>
  <si>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</si>
  <si>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</si>
  <si>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</si>
  <si>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</si>
  <si>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</si>
  <si>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</si>
  <si>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</si>
  <si>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</si>
  <si>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</si>
  <si>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</si>
  <si>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</si>
  <si>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</si>
  <si>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</si>
  <si>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</si>
  <si>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</si>
  <si>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</si>
  <si>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</si>
  <si>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</si>
  <si>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</si>
  <si>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</si>
  <si>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</si>
  <si>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</si>
  <si>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</si>
  <si>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</si>
  <si>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</si>
  <si>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</si>
  <si>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</si>
  <si>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</si>
  <si>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</si>
  <si>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</si>
  <si>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</si>
  <si>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</si>
  <si>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</si>
  <si>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</si>
  <si>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</si>
  <si>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</si>
  <si>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</si>
  <si>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</si>
  <si>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</si>
  <si>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</si>
  <si>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</si>
  <si>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</si>
  <si>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</si>
  <si>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</si>
  <si>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</si>
  <si>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</si>
  <si>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</si>
  <si>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</si>
  <si>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</si>
  <si>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</si>
  <si>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</si>
  <si>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</si>
  <si>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</si>
  <si>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</si>
  <si>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</si>
  <si>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</si>
  <si>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</si>
  <si>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</si>
  <si>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</si>
  <si>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</si>
  <si>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</si>
  <si>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</si>
  <si>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</si>
  <si>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</si>
  <si>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</si>
  <si>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</si>
  <si>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</si>
  <si>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</si>
  <si>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</si>
  <si>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</si>
  <si>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</si>
  <si>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</si>
  <si>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</si>
  <si>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</si>
  <si>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</si>
  <si>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</si>
  <si>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</si>
  <si>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Mercer Indexed Australian Shares Fund</t>
  </si>
  <si>
    <t>Managed Portfolio Series Australian Shares Fund 1</t>
  </si>
  <si>
    <t>Managed Portfolio Series Australian Shares Fund 4</t>
  </si>
  <si>
    <t>Managed Portfolio Series Australian Fixed Interest Fund 3</t>
  </si>
  <si>
    <t>Managed Portfolio Series Australian Fixed Interest Fund 1</t>
  </si>
  <si>
    <t>Managed Portfolio Series International Fixed Interest Fund 3</t>
  </si>
  <si>
    <t>Managed Portfolio Series International Fixed Interest Fund 4</t>
  </si>
  <si>
    <t>Managed Portfolio Series International Shares Fund 2</t>
  </si>
  <si>
    <t>Managed Portfolio Series International Shares Fund 5</t>
  </si>
  <si>
    <t>Managed Portfolio Series International Property Securities Fund 1</t>
  </si>
  <si>
    <t>Managed Portfolio Series Australian Shares Fund 2</t>
  </si>
  <si>
    <t>Mercer Multi-manager International Shares Fund</t>
  </si>
  <si>
    <t>Advance Cash Multi-Blend Fund</t>
  </si>
  <si>
    <t>Managed Portfolio Series Australian Shares Fund 3</t>
  </si>
  <si>
    <t>Managed Portfolio Series International Fixed Interest Fund 1</t>
  </si>
  <si>
    <t>Managed Portfolio Series Australian Fixed Interest Fund 2</t>
  </si>
  <si>
    <t>Managed Portfolio Series International Shares Fund 3</t>
  </si>
  <si>
    <t>Managed Portfolio Series International Shares Fund 4</t>
  </si>
  <si>
    <t>WSSP Australian Equities Trust</t>
  </si>
  <si>
    <t>Advance Global Unlisted Property Fund</t>
  </si>
  <si>
    <t>Advance International Fixed Interest Multi-Blend Fund - Retail Units</t>
  </si>
  <si>
    <t>Advance International Shares Multi-Blend Fund - Retail Units</t>
  </si>
  <si>
    <t>Advance Property Securities Multi-Blend Fund - Retail Units</t>
  </si>
  <si>
    <t>Advance Property Securities Multi-Blend Fund - Wholesale Units</t>
  </si>
  <si>
    <t>WSSP International Equities Trust</t>
  </si>
  <si>
    <t>Advance Australian Fixed Interest Multi-Blend Fund - Pooled Units</t>
  </si>
  <si>
    <t>Advance International Fixed Interest Multi-Blend Fund - Pooled Units</t>
  </si>
  <si>
    <t>Advance International Shares Multi-Blend Fund - Pooled</t>
  </si>
  <si>
    <t>Advance Property Securities Multi-Blend Fund - Pooled Units</t>
  </si>
  <si>
    <t>WSSP International Property (Global REITS) Trust</t>
  </si>
  <si>
    <t>Advance Australian Shares Multi-Blend Fund - Pooled</t>
  </si>
  <si>
    <t>Advance International Fixed Interest Multi-Blend Fund - Wholesale Units</t>
  </si>
  <si>
    <t>Mercer Indexed Growth Fund</t>
  </si>
  <si>
    <t>Mercer Indexed High Growth Fund</t>
  </si>
  <si>
    <t>Mercer Indexed Moderate Fund</t>
  </si>
  <si>
    <t>Advance Private Debt Fund</t>
  </si>
  <si>
    <t>Advance Unlisted Infrastructure Fund</t>
  </si>
  <si>
    <t>Mercer Indexed Balanced Fund</t>
  </si>
  <si>
    <t>Mercer Indexed Defensive Fund</t>
  </si>
  <si>
    <t>Distribution Period</t>
  </si>
  <si>
    <t>Advance Balanced Multi-Blend Fund - Retail Units</t>
  </si>
  <si>
    <t>Advance Balanced Multi-Blend Fund - Wholesale Units</t>
  </si>
  <si>
    <t>Mercer Multi-manager Balanced Fund - Retail Units</t>
  </si>
  <si>
    <t>Mercer Multi-manager Conservative Fund - Retail Units</t>
  </si>
  <si>
    <t>Mercer Multi-manager Growth Fund - Retail Units</t>
  </si>
  <si>
    <t>Advance Defensive Multi-Blend Fund - Retail Units</t>
  </si>
  <si>
    <t>Advance Defensive Multi-Blend Fund - Wholesale Units</t>
  </si>
  <si>
    <t>Advance Growth Multi-Blend Fund - Retail Units</t>
  </si>
  <si>
    <t>Advance Growth Multi-Blend Fund - Wholesale Units</t>
  </si>
  <si>
    <t>Advance High Growth Multi-Blend Fund - Retail Units</t>
  </si>
  <si>
    <t>Advance High Growth Multi-Blend Fund - Wholesale Units</t>
  </si>
  <si>
    <t>Advance Moderate Multi-Blend Fund - Retail Units</t>
  </si>
  <si>
    <t>Advance Moderate Multi-Blend Fund - Wholesale Units</t>
  </si>
  <si>
    <t>Advance Balanced Multi-Blend Fund - Pooled</t>
  </si>
  <si>
    <t>Mercer Multi-manager Growth Fund - Wholesale Units</t>
  </si>
  <si>
    <t>Advance Defensive Multi-Blend Fund - Pooled</t>
  </si>
  <si>
    <t>Advance Growth Multi-Blend Fund - Pooled</t>
  </si>
  <si>
    <t>Advance High Growth Multi-Blend Fund - Pooled</t>
  </si>
  <si>
    <t>Advance Moderate Multi-Blend Fund - Pooled</t>
  </si>
  <si>
    <t>Mercer Multi-manager Balanced Fund - Wholesale Units</t>
  </si>
  <si>
    <t>Mercer Multi-manager Conservative Fund - Wholesale Units</t>
  </si>
  <si>
    <t>Advance Australian Fixed Interest Multi-Blend Fund - Retail Units</t>
  </si>
  <si>
    <t>Advance Australian Fixed Interest Multi-Blend Fund - Wholesale Units</t>
  </si>
  <si>
    <t>Advance Australian Shares Multi-Blend Fund - Retail Units</t>
  </si>
  <si>
    <t>Advance Australian Shares Multi-Blend Fund - Wholesale Units</t>
  </si>
  <si>
    <t>Mercer Indexed Australian Fixed Interest Fund</t>
  </si>
  <si>
    <t>Mercer Indexed International Fixed Interest Fund</t>
  </si>
  <si>
    <t>Mercer Indexed Australian Listed Property Fund</t>
  </si>
  <si>
    <t>Advance International Shares Multi-Blend Fund - Wholesale Units</t>
  </si>
  <si>
    <t>Advance Defensive Yield Multi-Blend Fund</t>
  </si>
  <si>
    <t>As At</t>
  </si>
  <si>
    <t>Current Period</t>
  </si>
  <si>
    <t>WMACTD</t>
  </si>
  <si>
    <t>WMABMM</t>
  </si>
  <si>
    <t>WMAPMM</t>
  </si>
  <si>
    <t>Mercer Australian Shares Fund</t>
  </si>
  <si>
    <t>Mercer Australian Shares Plus Fund</t>
  </si>
  <si>
    <t>MIF Australian Shares Plus</t>
  </si>
  <si>
    <t>MIF Australian Shares</t>
  </si>
  <si>
    <t>Mercer Cash Fund - Cash Units</t>
  </si>
  <si>
    <t>Challenger Term Deposit (Mandate) - Notional Units</t>
  </si>
  <si>
    <t>Blackrock Money Market Fund - Notional Units</t>
  </si>
  <si>
    <t>Pendal Pure Cash Mandate</t>
  </si>
  <si>
    <t>Mercer Cash Fund Term Deposit Units</t>
  </si>
  <si>
    <t>Mercer Cash Fund - Pure Cash</t>
  </si>
  <si>
    <t>Mercer Passive Australian Shares Fund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</si>
  <si>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</si>
  <si>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</si>
  <si>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</si>
  <si>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</si>
  <si>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</si>
  <si>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</si>
  <si>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2000's Lifestage Fund - A</t>
  </si>
  <si>
    <t>Mercer Multi-manager Accumulator Fund</t>
  </si>
  <si>
    <t>Mercer Multi-manager Protector Fund</t>
  </si>
  <si>
    <t>Managed Portfolio Series International Shares Fund 1</t>
  </si>
  <si>
    <t>BT Multi-manager High Growth Fund - Retail Units</t>
  </si>
  <si>
    <t>Mercer Multi-manager Moderate Growth Fund</t>
  </si>
  <si>
    <t>Mercer Multi-manager Fixed Interest Fund</t>
  </si>
  <si>
    <t>BT Wholesale Multi-manager High Growth Fund</t>
  </si>
  <si>
    <t>1//7/2023 - 30/9/2023</t>
  </si>
  <si>
    <t>Mercer Multi-manager High Growth Fund - Retail Units</t>
  </si>
  <si>
    <t>Mercer Multi-manager High Growth Fund - Wholesale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</si>
</sst>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3" borderId="2" xfId="0" applyNumberFormat="1" applyFont="1" applyFill="1" applyBorder="1" applyAlignment="1">
      <alignment horizontal="center" vertical="center"/>
    </xf>
    <xf numFmtId="165" fontId="5" fillId="14" borderId="2" xfId="0" applyNumberFormat="1" applyFont="1" applyFill="1" applyBorder="1" applyAlignment="1">
      <alignment horizontal="center" vertical="center" wrapText="1"/>
    </xf>
    <xf numFmtId="40" fontId="7" fillId="14" borderId="2" xfId="0" applyNumberFormat="1" applyFont="1" applyFill="1" applyBorder="1" applyAlignment="1">
      <alignment horizontal="center"/>
    </xf>
    <xf numFmtId="167" fontId="6" fillId="15" borderId="2" xfId="0" applyNumberFormat="1" applyFont="1" applyFill="1" applyBorder="1" applyAlignment="1" applyProtection="1">
      <alignment horizontal="center" wrapText="1"/>
      <protection locked="0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R1596"/>
  <sheetViews>
    <sheetView topLeftCell="CD1" zoomScale="80" zoomScaleNormal="80" workbookViewId="0">
      <selection activeCell="C2" sqref="C2:CR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91" width="19.54296875" bestFit="1" customWidth="1"/>
    <col min="92" max="92" width="21.26953125" bestFit="1" customWidth="1"/>
    <col min="93" max="96" width="19.54296875" bestFit="1" customWidth="1"/>
  </cols>
  <sheetData>
    <row r="1" spans="1:9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.5" x14ac:dyDescent="0.35">
      <c r="A2" s="1" t="s">
        <v>1</v>
      </c>
      <c r="B2" s="3"/>
      <c r="C2" s="4" t="s">
        <v>164</v>
      </c>
      <c r="D2" s="4" t="s">
        <v>167</v>
      </c>
      <c r="E2" s="4" t="s">
        <v>124</v>
      </c>
      <c r="F2" s="4" t="s">
        <v>135</v>
      </c>
      <c r="G2" s="4" t="s">
        <v>143</v>
      </c>
      <c r="H2" s="4" t="s">
        <v>586</v>
      </c>
      <c r="I2" s="4" t="s">
        <v>587</v>
      </c>
      <c r="J2" s="4" t="s">
        <v>588</v>
      </c>
      <c r="K2" s="4" t="s">
        <v>126</v>
      </c>
      <c r="L2" s="4" t="s">
        <v>127</v>
      </c>
      <c r="M2" s="4" t="s">
        <v>131</v>
      </c>
      <c r="N2" s="4" t="s">
        <v>350</v>
      </c>
      <c r="O2" s="4" t="s">
        <v>352</v>
      </c>
      <c r="P2" s="4" t="s">
        <v>333</v>
      </c>
      <c r="Q2" s="4" t="s">
        <v>335</v>
      </c>
      <c r="R2" s="4" t="s">
        <v>408</v>
      </c>
      <c r="S2" s="4" t="s">
        <v>396</v>
      </c>
      <c r="T2" s="4" t="s">
        <v>404</v>
      </c>
      <c r="U2" s="4" t="s">
        <v>385</v>
      </c>
      <c r="V2" s="4" t="s">
        <v>406</v>
      </c>
      <c r="W2" s="4" t="s">
        <v>347</v>
      </c>
      <c r="X2" s="4" t="s">
        <v>364</v>
      </c>
      <c r="Y2" s="4" t="s">
        <v>355</v>
      </c>
      <c r="Z2" s="4" t="s">
        <v>357</v>
      </c>
      <c r="AA2" s="4" t="s">
        <v>338</v>
      </c>
      <c r="AB2" s="4" t="s">
        <v>340</v>
      </c>
      <c r="AC2" s="4" t="s">
        <v>418</v>
      </c>
      <c r="AD2" s="4" t="s">
        <v>424</v>
      </c>
      <c r="AE2" s="4" t="s">
        <v>416</v>
      </c>
      <c r="AF2" s="4" t="s">
        <v>412</v>
      </c>
      <c r="AG2" s="4" t="s">
        <v>434</v>
      </c>
      <c r="AH2" s="4" t="s">
        <v>432</v>
      </c>
      <c r="AI2" s="4" t="s">
        <v>345</v>
      </c>
      <c r="AJ2" s="4" t="s">
        <v>388</v>
      </c>
      <c r="AK2" s="4" t="s">
        <v>400</v>
      </c>
      <c r="AL2" s="4" t="s">
        <v>390</v>
      </c>
      <c r="AM2" s="4" t="s">
        <v>392</v>
      </c>
      <c r="AN2" s="4" t="s">
        <v>394</v>
      </c>
      <c r="AO2" s="4" t="s">
        <v>398</v>
      </c>
      <c r="AP2" s="4" t="s">
        <v>464</v>
      </c>
      <c r="AQ2" s="4" t="s">
        <v>386</v>
      </c>
      <c r="AR2" s="4" t="s">
        <v>362</v>
      </c>
      <c r="AS2" s="4" t="s">
        <v>360</v>
      </c>
      <c r="AT2" s="4" t="s">
        <v>422</v>
      </c>
      <c r="AU2" s="4" t="s">
        <v>426</v>
      </c>
      <c r="AV2" s="4" t="s">
        <v>414</v>
      </c>
      <c r="AW2" s="4" t="s">
        <v>428</v>
      </c>
      <c r="AX2" s="4" t="s">
        <v>430</v>
      </c>
      <c r="AY2" s="4" t="s">
        <v>438</v>
      </c>
      <c r="AZ2" s="4" t="s">
        <v>436</v>
      </c>
      <c r="BA2" s="4" t="s">
        <v>440</v>
      </c>
      <c r="BB2" s="4" t="s">
        <v>442</v>
      </c>
      <c r="BC2" s="4" t="s">
        <v>420</v>
      </c>
      <c r="BD2" s="4" t="s">
        <v>387</v>
      </c>
      <c r="BE2" s="4" t="s">
        <v>389</v>
      </c>
      <c r="BF2" s="4" t="s">
        <v>354</v>
      </c>
      <c r="BG2" s="4" t="s">
        <v>359</v>
      </c>
      <c r="BH2" s="4" t="s">
        <v>342</v>
      </c>
      <c r="BI2" s="4" t="s">
        <v>349</v>
      </c>
      <c r="BJ2" s="4" t="s">
        <v>337</v>
      </c>
      <c r="BK2" s="4" t="s">
        <v>444</v>
      </c>
      <c r="BL2" s="4" t="s">
        <v>446</v>
      </c>
      <c r="BM2" s="4" t="s">
        <v>448</v>
      </c>
      <c r="BN2" s="4" t="s">
        <v>450</v>
      </c>
      <c r="BO2" s="4" t="s">
        <v>452</v>
      </c>
      <c r="BP2" s="4" t="s">
        <v>454</v>
      </c>
      <c r="BQ2" s="4" t="s">
        <v>456</v>
      </c>
      <c r="BR2" s="4" t="s">
        <v>318</v>
      </c>
      <c r="BS2" s="4" t="s">
        <v>320</v>
      </c>
      <c r="BT2" s="4" t="s">
        <v>369</v>
      </c>
      <c r="BU2" s="4" t="s">
        <v>365</v>
      </c>
      <c r="BV2" s="4" t="s">
        <v>373</v>
      </c>
      <c r="BW2" s="4" t="s">
        <v>377</v>
      </c>
      <c r="BX2" s="4" t="s">
        <v>381</v>
      </c>
      <c r="BY2" s="4" t="s">
        <v>458</v>
      </c>
      <c r="BZ2" s="4" t="s">
        <v>462</v>
      </c>
      <c r="CA2" s="4" t="s">
        <v>323</v>
      </c>
      <c r="CB2" s="4" t="s">
        <v>325</v>
      </c>
      <c r="CC2" s="4" t="s">
        <v>313</v>
      </c>
      <c r="CD2" s="4" t="s">
        <v>315</v>
      </c>
      <c r="CE2" s="4" t="s">
        <v>307</v>
      </c>
      <c r="CF2" s="4" t="s">
        <v>309</v>
      </c>
      <c r="CG2" s="4" t="s">
        <v>328</v>
      </c>
      <c r="CH2" s="4" t="s">
        <v>330</v>
      </c>
      <c r="CI2" s="4" t="s">
        <v>375</v>
      </c>
      <c r="CJ2" s="4" t="s">
        <v>379</v>
      </c>
      <c r="CK2" s="4" t="s">
        <v>460</v>
      </c>
      <c r="CL2" s="4" t="s">
        <v>371</v>
      </c>
      <c r="CM2" s="4" t="s">
        <v>367</v>
      </c>
      <c r="CN2" s="4" t="s">
        <v>322</v>
      </c>
      <c r="CO2" s="4" t="s">
        <v>327</v>
      </c>
      <c r="CP2" s="4" t="s">
        <v>317</v>
      </c>
      <c r="CQ2" s="4" t="s">
        <v>311</v>
      </c>
      <c r="CR2" s="4" t="s">
        <v>332</v>
      </c>
    </row>
    <row r="3" spans="1:96" ht="62" x14ac:dyDescent="0.35">
      <c r="A3" s="5" t="s">
        <v>2</v>
      </c>
      <c r="B3" s="6"/>
      <c r="C3" s="7" t="s">
        <v>589</v>
      </c>
      <c r="D3" s="7" t="s">
        <v>590</v>
      </c>
      <c r="E3" s="7" t="s">
        <v>593</v>
      </c>
      <c r="F3" s="7" t="s">
        <v>591</v>
      </c>
      <c r="G3" s="7" t="s">
        <v>592</v>
      </c>
      <c r="H3" s="7" t="s">
        <v>594</v>
      </c>
      <c r="I3" s="7" t="s">
        <v>595</v>
      </c>
      <c r="J3" s="7" t="s">
        <v>596</v>
      </c>
      <c r="K3" s="7" t="s">
        <v>597</v>
      </c>
      <c r="L3" s="7" t="s">
        <v>598</v>
      </c>
      <c r="M3" s="7" t="s">
        <v>599</v>
      </c>
      <c r="N3" s="7" t="s">
        <v>575</v>
      </c>
      <c r="O3" s="7" t="s">
        <v>576</v>
      </c>
      <c r="P3" s="7" t="s">
        <v>577</v>
      </c>
      <c r="Q3" s="7" t="s">
        <v>578</v>
      </c>
      <c r="R3" s="7" t="s">
        <v>580</v>
      </c>
      <c r="S3" s="7" t="s">
        <v>547</v>
      </c>
      <c r="T3" s="7" t="s">
        <v>581</v>
      </c>
      <c r="U3" s="7" t="s">
        <v>550</v>
      </c>
      <c r="V3" s="7" t="s">
        <v>579</v>
      </c>
      <c r="W3" s="7" t="s">
        <v>537</v>
      </c>
      <c r="X3" s="7" t="s">
        <v>533</v>
      </c>
      <c r="Y3" s="7" t="s">
        <v>534</v>
      </c>
      <c r="Z3" s="7" t="s">
        <v>545</v>
      </c>
      <c r="AA3" s="7" t="s">
        <v>535</v>
      </c>
      <c r="AB3" s="7" t="s">
        <v>582</v>
      </c>
      <c r="AC3" s="7" t="s">
        <v>515</v>
      </c>
      <c r="AD3" s="7" t="s">
        <v>516</v>
      </c>
      <c r="AE3" s="7" t="s">
        <v>517</v>
      </c>
      <c r="AF3" s="7" t="s">
        <v>518</v>
      </c>
      <c r="AG3" s="7" t="s">
        <v>609</v>
      </c>
      <c r="AH3" s="7" t="s">
        <v>523</v>
      </c>
      <c r="AI3" s="7" t="s">
        <v>536</v>
      </c>
      <c r="AJ3" s="7" t="s">
        <v>538</v>
      </c>
      <c r="AK3" s="7" t="s">
        <v>514</v>
      </c>
      <c r="AL3" s="7" t="s">
        <v>551</v>
      </c>
      <c r="AM3" s="7" t="s">
        <v>552</v>
      </c>
      <c r="AN3" s="7" t="s">
        <v>546</v>
      </c>
      <c r="AO3" s="7" t="s">
        <v>548</v>
      </c>
      <c r="AP3" s="7" t="s">
        <v>525</v>
      </c>
      <c r="AQ3" s="7" t="s">
        <v>549</v>
      </c>
      <c r="AR3" s="7" t="s">
        <v>526</v>
      </c>
      <c r="AS3" s="7" t="s">
        <v>583</v>
      </c>
      <c r="AT3" s="7" t="s">
        <v>527</v>
      </c>
      <c r="AU3" s="7" t="s">
        <v>528</v>
      </c>
      <c r="AV3" s="7" t="s">
        <v>529</v>
      </c>
      <c r="AW3" s="7" t="s">
        <v>519</v>
      </c>
      <c r="AX3" s="7" t="s">
        <v>520</v>
      </c>
      <c r="AY3" s="7" t="s">
        <v>530</v>
      </c>
      <c r="AZ3" s="7" t="s">
        <v>521</v>
      </c>
      <c r="BA3" s="7" t="s">
        <v>531</v>
      </c>
      <c r="BB3" s="7" t="s">
        <v>522</v>
      </c>
      <c r="BC3" s="7" t="s">
        <v>524</v>
      </c>
      <c r="BD3" s="7" t="s">
        <v>532</v>
      </c>
      <c r="BE3" s="7" t="s">
        <v>543</v>
      </c>
      <c r="BF3" s="7" t="s">
        <v>539</v>
      </c>
      <c r="BG3" s="7" t="s">
        <v>540</v>
      </c>
      <c r="BH3" s="7" t="s">
        <v>541</v>
      </c>
      <c r="BI3" s="7" t="s">
        <v>542</v>
      </c>
      <c r="BJ3" s="7" t="s">
        <v>544</v>
      </c>
      <c r="BK3" s="7" t="s">
        <v>600</v>
      </c>
      <c r="BL3" s="7" t="s">
        <v>601</v>
      </c>
      <c r="BM3" s="7" t="s">
        <v>602</v>
      </c>
      <c r="BN3" s="7" t="s">
        <v>603</v>
      </c>
      <c r="BO3" s="7" t="s">
        <v>604</v>
      </c>
      <c r="BP3" s="7" t="s">
        <v>605</v>
      </c>
      <c r="BQ3" s="7" t="s">
        <v>606</v>
      </c>
      <c r="BR3" s="7" t="s">
        <v>554</v>
      </c>
      <c r="BS3" s="7" t="s">
        <v>555</v>
      </c>
      <c r="BT3" s="7" t="s">
        <v>556</v>
      </c>
      <c r="BU3" s="7" t="s">
        <v>557</v>
      </c>
      <c r="BV3" s="7" t="s">
        <v>558</v>
      </c>
      <c r="BW3" s="7" t="s">
        <v>610</v>
      </c>
      <c r="BX3" s="7" t="s">
        <v>611</v>
      </c>
      <c r="BY3" s="7" t="s">
        <v>607</v>
      </c>
      <c r="BZ3" s="7" t="s">
        <v>612</v>
      </c>
      <c r="CA3" s="7" t="s">
        <v>559</v>
      </c>
      <c r="CB3" s="7" t="s">
        <v>560</v>
      </c>
      <c r="CC3" s="7" t="s">
        <v>561</v>
      </c>
      <c r="CD3" s="7" t="s">
        <v>562</v>
      </c>
      <c r="CE3" s="7" t="s">
        <v>563</v>
      </c>
      <c r="CF3" s="7" t="s">
        <v>564</v>
      </c>
      <c r="CG3" s="7" t="s">
        <v>565</v>
      </c>
      <c r="CH3" s="7" t="s">
        <v>566</v>
      </c>
      <c r="CI3" s="7" t="s">
        <v>568</v>
      </c>
      <c r="CJ3" s="7" t="s">
        <v>613</v>
      </c>
      <c r="CK3" s="7" t="s">
        <v>608</v>
      </c>
      <c r="CL3" s="7" t="s">
        <v>573</v>
      </c>
      <c r="CM3" s="7" t="s">
        <v>574</v>
      </c>
      <c r="CN3" s="7" t="s">
        <v>567</v>
      </c>
      <c r="CO3" s="7" t="s">
        <v>569</v>
      </c>
      <c r="CP3" s="7" t="s">
        <v>570</v>
      </c>
      <c r="CQ3" s="7" t="s">
        <v>571</v>
      </c>
      <c r="CR3" s="7" t="s">
        <v>572</v>
      </c>
    </row>
    <row r="4" spans="1:96" ht="15.5" x14ac:dyDescent="0.35">
      <c r="A4" s="8" t="s">
        <v>3</v>
      </c>
      <c r="B4" s="9"/>
      <c r="C4" s="10" t="s">
        <v>584</v>
      </c>
      <c r="D4" s="10" t="s">
        <v>584</v>
      </c>
      <c r="E4" s="10" t="s">
        <v>584</v>
      </c>
      <c r="F4" s="10" t="s">
        <v>584</v>
      </c>
      <c r="G4" s="10" t="s">
        <v>584</v>
      </c>
      <c r="H4" s="10" t="s">
        <v>584</v>
      </c>
      <c r="I4" s="10" t="s">
        <v>584</v>
      </c>
      <c r="J4" s="10" t="s">
        <v>584</v>
      </c>
      <c r="K4" s="10" t="s">
        <v>584</v>
      </c>
      <c r="L4" s="10" t="s">
        <v>584</v>
      </c>
      <c r="M4" s="10" t="s">
        <v>584</v>
      </c>
      <c r="N4" s="10" t="s">
        <v>584</v>
      </c>
      <c r="O4" s="10" t="s">
        <v>584</v>
      </c>
      <c r="P4" s="10" t="s">
        <v>584</v>
      </c>
      <c r="Q4" s="10" t="s">
        <v>584</v>
      </c>
      <c r="R4" s="10" t="s">
        <v>584</v>
      </c>
      <c r="S4" s="10" t="s">
        <v>584</v>
      </c>
      <c r="T4" s="10" t="s">
        <v>584</v>
      </c>
      <c r="U4" s="10" t="s">
        <v>584</v>
      </c>
      <c r="V4" s="10" t="s">
        <v>584</v>
      </c>
      <c r="W4" s="10" t="s">
        <v>584</v>
      </c>
      <c r="X4" s="10" t="s">
        <v>584</v>
      </c>
      <c r="Y4" s="10" t="s">
        <v>584</v>
      </c>
      <c r="Z4" s="10" t="s">
        <v>584</v>
      </c>
      <c r="AA4" s="10" t="s">
        <v>584</v>
      </c>
      <c r="AB4" s="10" t="s">
        <v>584</v>
      </c>
      <c r="AC4" s="10" t="s">
        <v>584</v>
      </c>
      <c r="AD4" s="10" t="s">
        <v>584</v>
      </c>
      <c r="AE4" s="10" t="s">
        <v>584</v>
      </c>
      <c r="AF4" s="10" t="s">
        <v>584</v>
      </c>
      <c r="AG4" s="10" t="s">
        <v>584</v>
      </c>
      <c r="AH4" s="10" t="s">
        <v>584</v>
      </c>
      <c r="AI4" s="10" t="s">
        <v>584</v>
      </c>
      <c r="AJ4" s="10" t="s">
        <v>584</v>
      </c>
      <c r="AK4" s="10" t="s">
        <v>584</v>
      </c>
      <c r="AL4" s="10" t="s">
        <v>584</v>
      </c>
      <c r="AM4" s="10" t="s">
        <v>584</v>
      </c>
      <c r="AN4" s="10" t="s">
        <v>584</v>
      </c>
      <c r="AO4" s="10" t="s">
        <v>584</v>
      </c>
      <c r="AP4" s="10" t="s">
        <v>584</v>
      </c>
      <c r="AQ4" s="10" t="s">
        <v>584</v>
      </c>
      <c r="AR4" s="10" t="s">
        <v>584</v>
      </c>
      <c r="AS4" s="10" t="s">
        <v>584</v>
      </c>
      <c r="AT4" s="10" t="s">
        <v>584</v>
      </c>
      <c r="AU4" s="10" t="s">
        <v>584</v>
      </c>
      <c r="AV4" s="10" t="s">
        <v>584</v>
      </c>
      <c r="AW4" s="10" t="s">
        <v>584</v>
      </c>
      <c r="AX4" s="10" t="s">
        <v>584</v>
      </c>
      <c r="AY4" s="10" t="s">
        <v>584</v>
      </c>
      <c r="AZ4" s="10" t="s">
        <v>584</v>
      </c>
      <c r="BA4" s="10" t="s">
        <v>584</v>
      </c>
      <c r="BB4" s="10" t="s">
        <v>584</v>
      </c>
      <c r="BC4" s="10" t="s">
        <v>584</v>
      </c>
      <c r="BD4" s="10" t="s">
        <v>584</v>
      </c>
      <c r="BE4" s="10" t="s">
        <v>584</v>
      </c>
      <c r="BF4" s="10" t="s">
        <v>584</v>
      </c>
      <c r="BG4" s="10" t="s">
        <v>584</v>
      </c>
      <c r="BH4" s="10" t="s">
        <v>584</v>
      </c>
      <c r="BI4" s="10" t="s">
        <v>584</v>
      </c>
      <c r="BJ4" s="10" t="s">
        <v>584</v>
      </c>
      <c r="BK4" s="10" t="s">
        <v>584</v>
      </c>
      <c r="BL4" s="10" t="s">
        <v>584</v>
      </c>
      <c r="BM4" s="10" t="s">
        <v>584</v>
      </c>
      <c r="BN4" s="10" t="s">
        <v>584</v>
      </c>
      <c r="BO4" s="10" t="s">
        <v>584</v>
      </c>
      <c r="BP4" s="10" t="s">
        <v>584</v>
      </c>
      <c r="BQ4" s="10" t="s">
        <v>584</v>
      </c>
      <c r="BR4" s="10" t="s">
        <v>584</v>
      </c>
      <c r="BS4" s="10" t="s">
        <v>584</v>
      </c>
      <c r="BT4" s="10" t="s">
        <v>584</v>
      </c>
      <c r="BU4" s="10" t="s">
        <v>584</v>
      </c>
      <c r="BV4" s="10" t="s">
        <v>584</v>
      </c>
      <c r="BW4" s="10" t="s">
        <v>584</v>
      </c>
      <c r="BX4" s="10" t="s">
        <v>584</v>
      </c>
      <c r="BY4" s="10" t="s">
        <v>584</v>
      </c>
      <c r="BZ4" s="10" t="s">
        <v>584</v>
      </c>
      <c r="CA4" s="10" t="s">
        <v>584</v>
      </c>
      <c r="CB4" s="10" t="s">
        <v>584</v>
      </c>
      <c r="CC4" s="10" t="s">
        <v>584</v>
      </c>
      <c r="CD4" s="10" t="s">
        <v>584</v>
      </c>
      <c r="CE4" s="10" t="s">
        <v>584</v>
      </c>
      <c r="CF4" s="10" t="s">
        <v>584</v>
      </c>
      <c r="CG4" s="10" t="s">
        <v>584</v>
      </c>
      <c r="CH4" s="10" t="s">
        <v>584</v>
      </c>
      <c r="CI4" s="10" t="s">
        <v>584</v>
      </c>
      <c r="CJ4" s="10" t="s">
        <v>584</v>
      </c>
      <c r="CK4" s="10" t="s">
        <v>584</v>
      </c>
      <c r="CL4" s="10" t="s">
        <v>584</v>
      </c>
      <c r="CM4" s="10" t="s">
        <v>584</v>
      </c>
      <c r="CN4" s="10" t="s">
        <v>584</v>
      </c>
      <c r="CO4" s="10" t="s">
        <v>584</v>
      </c>
      <c r="CP4" s="10" t="s">
        <v>584</v>
      </c>
      <c r="CQ4" s="10" t="s">
        <v>584</v>
      </c>
      <c r="CR4" s="10" t="s">
        <v>584</v>
      </c>
    </row>
    <row r="5" spans="1:96" ht="15.5" x14ac:dyDescent="0.35">
      <c r="A5" s="11" t="s">
        <v>4</v>
      </c>
      <c r="B5" s="9" t="s">
        <v>5</v>
      </c>
      <c r="C5" s="12">
        <v>45201</v>
      </c>
      <c r="D5" s="12">
        <v>45201</v>
      </c>
      <c r="E5" s="12">
        <v>45201</v>
      </c>
      <c r="F5" s="12">
        <v>45201</v>
      </c>
      <c r="G5" s="12">
        <v>45201</v>
      </c>
      <c r="H5" s="12">
        <v>45201</v>
      </c>
      <c r="I5" s="12">
        <v>45201</v>
      </c>
      <c r="J5" s="12">
        <v>45201</v>
      </c>
      <c r="K5" s="12">
        <v>45201</v>
      </c>
      <c r="L5" s="12">
        <v>45201</v>
      </c>
      <c r="M5" s="12">
        <v>45201</v>
      </c>
      <c r="N5" s="12">
        <v>45202</v>
      </c>
      <c r="O5" s="12">
        <v>45202</v>
      </c>
      <c r="P5" s="12">
        <v>45202</v>
      </c>
      <c r="Q5" s="12">
        <v>45202</v>
      </c>
      <c r="R5" s="12">
        <v>45202</v>
      </c>
      <c r="S5" s="12">
        <v>45202</v>
      </c>
      <c r="T5" s="12">
        <v>45202</v>
      </c>
      <c r="U5" s="12">
        <v>45202</v>
      </c>
      <c r="V5" s="12">
        <v>45202</v>
      </c>
      <c r="W5" s="12">
        <v>45202</v>
      </c>
      <c r="X5" s="12">
        <v>45202</v>
      </c>
      <c r="Y5" s="12">
        <v>45202</v>
      </c>
      <c r="Z5" s="12">
        <v>45202</v>
      </c>
      <c r="AA5" s="12">
        <v>45202</v>
      </c>
      <c r="AB5" s="12">
        <v>45202</v>
      </c>
      <c r="AC5" s="12">
        <v>45202</v>
      </c>
      <c r="AD5" s="12">
        <v>45202</v>
      </c>
      <c r="AE5" s="12">
        <v>45202</v>
      </c>
      <c r="AF5" s="12">
        <v>45202</v>
      </c>
      <c r="AG5" s="12">
        <v>45202</v>
      </c>
      <c r="AH5" s="12">
        <v>45202</v>
      </c>
      <c r="AI5" s="12">
        <v>45202</v>
      </c>
      <c r="AJ5" s="12">
        <v>45202</v>
      </c>
      <c r="AK5" s="12">
        <v>45202</v>
      </c>
      <c r="AL5" s="12">
        <v>45202</v>
      </c>
      <c r="AM5" s="12">
        <v>45202</v>
      </c>
      <c r="AN5" s="12">
        <v>45202</v>
      </c>
      <c r="AO5" s="12">
        <v>45202</v>
      </c>
      <c r="AP5" s="12">
        <v>45202</v>
      </c>
      <c r="AQ5" s="12">
        <v>45202</v>
      </c>
      <c r="AR5" s="12">
        <v>45202</v>
      </c>
      <c r="AS5" s="12">
        <v>45202</v>
      </c>
      <c r="AT5" s="12">
        <v>45202</v>
      </c>
      <c r="AU5" s="12">
        <v>45202</v>
      </c>
      <c r="AV5" s="12">
        <v>45202</v>
      </c>
      <c r="AW5" s="12">
        <v>45202</v>
      </c>
      <c r="AX5" s="12">
        <v>45202</v>
      </c>
      <c r="AY5" s="12">
        <v>45202</v>
      </c>
      <c r="AZ5" s="12">
        <v>45202</v>
      </c>
      <c r="BA5" s="12">
        <v>45202</v>
      </c>
      <c r="BB5" s="12">
        <v>45202</v>
      </c>
      <c r="BC5" s="12">
        <v>45202</v>
      </c>
      <c r="BD5" s="12">
        <v>45202</v>
      </c>
      <c r="BE5" s="12">
        <v>45202</v>
      </c>
      <c r="BF5" s="12">
        <v>45202</v>
      </c>
      <c r="BG5" s="12">
        <v>45202</v>
      </c>
      <c r="BH5" s="12">
        <v>45202</v>
      </c>
      <c r="BI5" s="12">
        <v>45202</v>
      </c>
      <c r="BJ5" s="12">
        <v>45202</v>
      </c>
      <c r="BK5" s="12">
        <v>45202</v>
      </c>
      <c r="BL5" s="12">
        <v>45202</v>
      </c>
      <c r="BM5" s="12">
        <v>45202</v>
      </c>
      <c r="BN5" s="12">
        <v>45202</v>
      </c>
      <c r="BO5" s="12">
        <v>45202</v>
      </c>
      <c r="BP5" s="12">
        <v>45202</v>
      </c>
      <c r="BQ5" s="12">
        <v>45202</v>
      </c>
      <c r="BR5" s="12">
        <v>45202</v>
      </c>
      <c r="BS5" s="12">
        <v>45202</v>
      </c>
      <c r="BT5" s="12">
        <v>45202</v>
      </c>
      <c r="BU5" s="12">
        <v>45202</v>
      </c>
      <c r="BV5" s="12">
        <v>45202</v>
      </c>
      <c r="BW5" s="12">
        <v>45202</v>
      </c>
      <c r="BX5" s="12">
        <v>45202</v>
      </c>
      <c r="BY5" s="12">
        <v>45202</v>
      </c>
      <c r="BZ5" s="12">
        <v>45202</v>
      </c>
      <c r="CA5" s="12">
        <v>45202</v>
      </c>
      <c r="CB5" s="12">
        <v>45202</v>
      </c>
      <c r="CC5" s="12">
        <v>45202</v>
      </c>
      <c r="CD5" s="12">
        <v>45202</v>
      </c>
      <c r="CE5" s="12">
        <v>45202</v>
      </c>
      <c r="CF5" s="12">
        <v>45202</v>
      </c>
      <c r="CG5" s="12">
        <v>45202</v>
      </c>
      <c r="CH5" s="12">
        <v>45202</v>
      </c>
      <c r="CI5" s="12">
        <v>45202</v>
      </c>
      <c r="CJ5" s="12">
        <v>45202</v>
      </c>
      <c r="CK5" s="12">
        <v>45202</v>
      </c>
      <c r="CL5" s="12">
        <v>45202</v>
      </c>
      <c r="CM5" s="12">
        <v>45202</v>
      </c>
      <c r="CN5" s="12">
        <v>45202</v>
      </c>
      <c r="CO5" s="12">
        <v>45202</v>
      </c>
      <c r="CP5" s="12">
        <v>45202</v>
      </c>
      <c r="CQ5" s="12">
        <v>45202</v>
      </c>
      <c r="CR5" s="12">
        <v>45202</v>
      </c>
    </row>
    <row r="6" spans="1:96" ht="15.5" x14ac:dyDescent="0.35">
      <c r="A6" s="11" t="s">
        <v>6</v>
      </c>
      <c r="B6" s="9"/>
      <c r="C6" s="12">
        <v>45201</v>
      </c>
      <c r="D6" s="12">
        <v>45201</v>
      </c>
      <c r="E6" s="12">
        <v>45201</v>
      </c>
      <c r="F6" s="12">
        <v>45201</v>
      </c>
      <c r="G6" s="12">
        <v>45201</v>
      </c>
      <c r="H6" s="12">
        <v>45201</v>
      </c>
      <c r="I6" s="12">
        <v>45201</v>
      </c>
      <c r="J6" s="12">
        <v>45201</v>
      </c>
      <c r="K6" s="12">
        <v>45201</v>
      </c>
      <c r="L6" s="12">
        <v>45201</v>
      </c>
      <c r="M6" s="12">
        <v>45201</v>
      </c>
      <c r="N6" s="12">
        <v>45202</v>
      </c>
      <c r="O6" s="12">
        <v>45202</v>
      </c>
      <c r="P6" s="12">
        <v>45202</v>
      </c>
      <c r="Q6" s="12">
        <v>45202</v>
      </c>
      <c r="R6" s="12">
        <v>45202</v>
      </c>
      <c r="S6" s="12">
        <v>45202</v>
      </c>
      <c r="T6" s="12">
        <v>45202</v>
      </c>
      <c r="U6" s="12">
        <v>45202</v>
      </c>
      <c r="V6" s="12">
        <v>45202</v>
      </c>
      <c r="W6" s="12">
        <v>45202</v>
      </c>
      <c r="X6" s="12">
        <v>45202</v>
      </c>
      <c r="Y6" s="12">
        <v>45202</v>
      </c>
      <c r="Z6" s="12">
        <v>45202</v>
      </c>
      <c r="AA6" s="12">
        <v>45202</v>
      </c>
      <c r="AB6" s="12">
        <v>45202</v>
      </c>
      <c r="AC6" s="12">
        <v>45202</v>
      </c>
      <c r="AD6" s="12">
        <v>45202</v>
      </c>
      <c r="AE6" s="12">
        <v>45202</v>
      </c>
      <c r="AF6" s="12">
        <v>45202</v>
      </c>
      <c r="AG6" s="12">
        <v>45202</v>
      </c>
      <c r="AH6" s="12">
        <v>45202</v>
      </c>
      <c r="AI6" s="12">
        <v>45202</v>
      </c>
      <c r="AJ6" s="12">
        <v>45202</v>
      </c>
      <c r="AK6" s="12">
        <v>45202</v>
      </c>
      <c r="AL6" s="12">
        <v>45202</v>
      </c>
      <c r="AM6" s="12">
        <v>45202</v>
      </c>
      <c r="AN6" s="12">
        <v>45202</v>
      </c>
      <c r="AO6" s="12">
        <v>45202</v>
      </c>
      <c r="AP6" s="12">
        <v>45202</v>
      </c>
      <c r="AQ6" s="12">
        <v>45202</v>
      </c>
      <c r="AR6" s="12">
        <v>45202</v>
      </c>
      <c r="AS6" s="12">
        <v>45202</v>
      </c>
      <c r="AT6" s="12">
        <v>45202</v>
      </c>
      <c r="AU6" s="12">
        <v>45202</v>
      </c>
      <c r="AV6" s="12">
        <v>45202</v>
      </c>
      <c r="AW6" s="12">
        <v>45202</v>
      </c>
      <c r="AX6" s="12">
        <v>45202</v>
      </c>
      <c r="AY6" s="12">
        <v>45202</v>
      </c>
      <c r="AZ6" s="12">
        <v>45202</v>
      </c>
      <c r="BA6" s="12">
        <v>45202</v>
      </c>
      <c r="BB6" s="12">
        <v>45202</v>
      </c>
      <c r="BC6" s="12">
        <v>45202</v>
      </c>
      <c r="BD6" s="12">
        <v>45202</v>
      </c>
      <c r="BE6" s="12">
        <v>45202</v>
      </c>
      <c r="BF6" s="12">
        <v>45202</v>
      </c>
      <c r="BG6" s="12">
        <v>45202</v>
      </c>
      <c r="BH6" s="12">
        <v>45202</v>
      </c>
      <c r="BI6" s="12">
        <v>45202</v>
      </c>
      <c r="BJ6" s="12">
        <v>45202</v>
      </c>
      <c r="BK6" s="12">
        <v>45202</v>
      </c>
      <c r="BL6" s="12">
        <v>45202</v>
      </c>
      <c r="BM6" s="12">
        <v>45202</v>
      </c>
      <c r="BN6" s="12">
        <v>45202</v>
      </c>
      <c r="BO6" s="12">
        <v>45202</v>
      </c>
      <c r="BP6" s="12">
        <v>45202</v>
      </c>
      <c r="BQ6" s="12">
        <v>45202</v>
      </c>
      <c r="BR6" s="12">
        <v>45202</v>
      </c>
      <c r="BS6" s="12">
        <v>45202</v>
      </c>
      <c r="BT6" s="12">
        <v>45202</v>
      </c>
      <c r="BU6" s="12">
        <v>45202</v>
      </c>
      <c r="BV6" s="12">
        <v>45202</v>
      </c>
      <c r="BW6" s="12">
        <v>45202</v>
      </c>
      <c r="BX6" s="12">
        <v>45202</v>
      </c>
      <c r="BY6" s="12">
        <v>45202</v>
      </c>
      <c r="BZ6" s="12">
        <v>45202</v>
      </c>
      <c r="CA6" s="12">
        <v>45202</v>
      </c>
      <c r="CB6" s="12">
        <v>45202</v>
      </c>
      <c r="CC6" s="12">
        <v>45202</v>
      </c>
      <c r="CD6" s="12">
        <v>45202</v>
      </c>
      <c r="CE6" s="12">
        <v>45202</v>
      </c>
      <c r="CF6" s="12">
        <v>45202</v>
      </c>
      <c r="CG6" s="12">
        <v>45202</v>
      </c>
      <c r="CH6" s="12">
        <v>45202</v>
      </c>
      <c r="CI6" s="12">
        <v>45202</v>
      </c>
      <c r="CJ6" s="12">
        <v>45202</v>
      </c>
      <c r="CK6" s="12">
        <v>45202</v>
      </c>
      <c r="CL6" s="12">
        <v>45202</v>
      </c>
      <c r="CM6" s="12">
        <v>45202</v>
      </c>
      <c r="CN6" s="12">
        <v>45202</v>
      </c>
      <c r="CO6" s="12">
        <v>45202</v>
      </c>
      <c r="CP6" s="12">
        <v>45202</v>
      </c>
      <c r="CQ6" s="12">
        <v>45202</v>
      </c>
      <c r="CR6" s="12">
        <v>45202</v>
      </c>
    </row>
    <row r="7" spans="1:96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</row>
    <row r="8" spans="1:96" ht="15.5" x14ac:dyDescent="0.35">
      <c r="A8" s="11" t="s">
        <v>8</v>
      </c>
      <c r="B8" s="9" t="s">
        <v>5</v>
      </c>
      <c r="C8" s="50">
        <v>1.9830043012874997E-3</v>
      </c>
      <c r="D8" s="50">
        <v>1.3179639581861905E-3</v>
      </c>
      <c r="E8" s="50">
        <v>7.7895800831230032E-3</v>
      </c>
      <c r="F8" s="50">
        <v>4.4198763754405932E-3</v>
      </c>
      <c r="G8" s="50">
        <v>3.9798130694440308E-3</v>
      </c>
      <c r="H8" s="50">
        <v>8.1724259387327136E-3</v>
      </c>
      <c r="I8" s="50">
        <v>8.3759514866343261E-3</v>
      </c>
      <c r="J8" s="50">
        <v>9.6027003026155058E-4</v>
      </c>
      <c r="K8" s="50">
        <v>5.8989960033633722E-3</v>
      </c>
      <c r="L8" s="50">
        <v>4.5572866570030299E-3</v>
      </c>
      <c r="M8" s="50">
        <v>5.2706452769623255E-3</v>
      </c>
      <c r="N8" s="50">
        <v>0</v>
      </c>
      <c r="O8" s="50">
        <v>0</v>
      </c>
      <c r="P8" s="50">
        <v>2.1831239989467794E-3</v>
      </c>
      <c r="Q8" s="50">
        <v>3.5001228786718662E-3</v>
      </c>
      <c r="R8" s="50">
        <v>0</v>
      </c>
      <c r="S8" s="50">
        <v>1.9617564681383495E-3</v>
      </c>
      <c r="T8" s="50">
        <v>2.1178533458309691E-4</v>
      </c>
      <c r="U8" s="55">
        <v>3.9453753049036868E-5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3.5244874288631317E-4</v>
      </c>
      <c r="AB8" s="50">
        <v>1.3387717867942269E-3</v>
      </c>
      <c r="AC8" s="50">
        <v>2.4284854221776259E-3</v>
      </c>
      <c r="AD8" s="50">
        <v>7.2235065938661624E-4</v>
      </c>
      <c r="AE8" s="50">
        <v>0</v>
      </c>
      <c r="AF8" s="50">
        <v>3.0046230231397259E-3</v>
      </c>
      <c r="AG8" s="50">
        <v>1.2587905992635243E-3</v>
      </c>
      <c r="AH8" s="55">
        <v>0</v>
      </c>
      <c r="AI8" s="50">
        <v>0</v>
      </c>
      <c r="AJ8" s="50">
        <v>3.7606190515191702E-3</v>
      </c>
      <c r="AK8" s="50">
        <v>4.0484766004796266E-3</v>
      </c>
      <c r="AL8" s="50">
        <v>1.5394531364201619E-3</v>
      </c>
      <c r="AM8" s="50">
        <v>2.2389561975269343E-3</v>
      </c>
      <c r="AN8" s="50">
        <v>1.7898171122672985E-3</v>
      </c>
      <c r="AO8" s="50">
        <v>1.6263337516112049E-3</v>
      </c>
      <c r="AP8" s="50">
        <v>1.0897618880625086E-3</v>
      </c>
      <c r="AQ8" s="50">
        <v>8.1669284154750055E-3</v>
      </c>
      <c r="AR8" s="55">
        <v>5.5867743957033313E-3</v>
      </c>
      <c r="AS8" s="55">
        <v>0</v>
      </c>
      <c r="AT8" s="55">
        <v>4.5744260847838903E-3</v>
      </c>
      <c r="AU8" s="55">
        <v>0</v>
      </c>
      <c r="AV8" s="55">
        <v>5.0289687938219464E-5</v>
      </c>
      <c r="AW8" s="55">
        <v>0</v>
      </c>
      <c r="AX8" s="55">
        <v>0</v>
      </c>
      <c r="AY8" s="55">
        <v>0</v>
      </c>
      <c r="AZ8" s="55">
        <v>0</v>
      </c>
      <c r="BA8" s="55">
        <v>5.352895846784724E-4</v>
      </c>
      <c r="BB8" s="55">
        <v>1.9981166051842841E-3</v>
      </c>
      <c r="BC8" s="55">
        <v>4.4571742598447052E-3</v>
      </c>
      <c r="BD8" s="55">
        <v>4.9866998595538472E-3</v>
      </c>
      <c r="BE8" s="55">
        <v>0</v>
      </c>
      <c r="BF8" s="55">
        <v>0</v>
      </c>
      <c r="BG8" s="55">
        <v>0</v>
      </c>
      <c r="BH8" s="55">
        <v>1.538188751068318E-3</v>
      </c>
      <c r="BI8" s="55">
        <v>0</v>
      </c>
      <c r="BJ8" s="55">
        <v>4.5615518733786485E-3</v>
      </c>
      <c r="BK8" s="55">
        <v>1.6388498940667206E-3</v>
      </c>
      <c r="BL8" s="55">
        <v>1.6316973564217882E-3</v>
      </c>
      <c r="BM8" s="55">
        <v>1.622715065194579E-3</v>
      </c>
      <c r="BN8" s="55">
        <v>1.665201730725449E-3</v>
      </c>
      <c r="BO8" s="55">
        <v>1.6639080596906081E-3</v>
      </c>
      <c r="BP8" s="55">
        <v>1.6418118004589237E-3</v>
      </c>
      <c r="BQ8" s="55">
        <v>1.6626224893782791E-3</v>
      </c>
      <c r="BR8" s="55">
        <v>5.8337272277636499E-4</v>
      </c>
      <c r="BS8" s="55">
        <v>1.6385941425960447E-3</v>
      </c>
      <c r="BT8" s="55">
        <v>3.0527428390010505E-4</v>
      </c>
      <c r="BU8" s="55">
        <v>7.0384141649516602E-4</v>
      </c>
      <c r="BV8" s="55">
        <v>2.8499911577545246E-4</v>
      </c>
      <c r="BW8" s="55">
        <v>5.9959899475417749E-6</v>
      </c>
      <c r="BX8" s="55">
        <v>1.032906639220809E-3</v>
      </c>
      <c r="BY8" s="55">
        <v>2.0157935390830504E-3</v>
      </c>
      <c r="BZ8" s="55">
        <v>0</v>
      </c>
      <c r="CA8" s="55">
        <v>1.1707468718628682E-3</v>
      </c>
      <c r="CB8" s="55">
        <v>5.5971876580643818E-4</v>
      </c>
      <c r="CC8" s="55">
        <v>2.8216154295562497E-4</v>
      </c>
      <c r="CD8" s="55">
        <v>1.2033417267850253E-3</v>
      </c>
      <c r="CE8" s="55">
        <v>0</v>
      </c>
      <c r="CF8" s="55">
        <v>7.6747994039944533E-4</v>
      </c>
      <c r="CG8" s="55">
        <v>0</v>
      </c>
      <c r="CH8" s="79">
        <v>9.8635616215879125E-4</v>
      </c>
      <c r="CI8" s="79">
        <v>8.6489619518212262E-4</v>
      </c>
      <c r="CJ8" s="79">
        <v>8.7643185577300259E-4</v>
      </c>
      <c r="CK8" s="79">
        <v>1.9964250767135123E-3</v>
      </c>
      <c r="CL8" s="79">
        <v>9.4145992640513952E-4</v>
      </c>
      <c r="CM8" s="79">
        <v>6.7722372811660023E-4</v>
      </c>
      <c r="CN8" s="79">
        <v>1.4322156827034427E-3</v>
      </c>
      <c r="CO8" s="79">
        <v>0</v>
      </c>
      <c r="CP8" s="79">
        <v>1.8123743642479444E-3</v>
      </c>
      <c r="CQ8" s="79">
        <v>1.3898532753725032E-3</v>
      </c>
      <c r="CR8" s="79">
        <v>1.2885318799420937E-3</v>
      </c>
    </row>
    <row r="9" spans="1:96" ht="15.5" x14ac:dyDescent="0.35">
      <c r="A9" s="11" t="s">
        <v>9</v>
      </c>
      <c r="B9" s="9"/>
      <c r="C9" s="13">
        <v>617407637.09140003</v>
      </c>
      <c r="D9" s="13">
        <v>120599860.8784</v>
      </c>
      <c r="E9" s="13">
        <v>78399087.432600006</v>
      </c>
      <c r="F9" s="13">
        <v>1223584455.0783999</v>
      </c>
      <c r="G9" s="13">
        <v>2860322380.0272999</v>
      </c>
      <c r="H9" s="13">
        <v>1288522083.7660999</v>
      </c>
      <c r="I9" s="13">
        <v>1749438215.2741001</v>
      </c>
      <c r="J9" s="13">
        <v>1769538636.4783001</v>
      </c>
      <c r="K9" s="13">
        <v>1634741302.5033</v>
      </c>
      <c r="L9" s="13">
        <v>3465971624.9640999</v>
      </c>
      <c r="M9" s="13">
        <v>2723528335.1311998</v>
      </c>
      <c r="N9" s="13">
        <v>583079.61</v>
      </c>
      <c r="O9" s="13">
        <v>1287503482.7880001</v>
      </c>
      <c r="P9" s="13">
        <v>21701419.870499998</v>
      </c>
      <c r="Q9" s="13">
        <v>1200740975.5839</v>
      </c>
      <c r="R9" s="13">
        <v>551236387.48599994</v>
      </c>
      <c r="S9" s="13">
        <v>347776296.9465</v>
      </c>
      <c r="T9" s="13">
        <v>1441146959.5455999</v>
      </c>
      <c r="U9" s="13">
        <v>781738050.66569996</v>
      </c>
      <c r="V9" s="13">
        <v>494343430.89289999</v>
      </c>
      <c r="W9" s="13">
        <v>1187582386.9291999</v>
      </c>
      <c r="X9" s="13">
        <v>213395670.35710001</v>
      </c>
      <c r="Y9" s="13">
        <v>113828.54</v>
      </c>
      <c r="Z9" s="13">
        <v>1131647386.3861001</v>
      </c>
      <c r="AA9" s="13">
        <v>2774190.6298000002</v>
      </c>
      <c r="AB9" s="13">
        <v>1299494876.5704999</v>
      </c>
      <c r="AC9" s="13">
        <v>80511676.353699997</v>
      </c>
      <c r="AD9" s="13">
        <v>74742023.556600004</v>
      </c>
      <c r="AE9" s="13">
        <v>123887667.4226</v>
      </c>
      <c r="AF9" s="13">
        <v>69131264.854300007</v>
      </c>
      <c r="AG9" s="13">
        <v>15476561.400599999</v>
      </c>
      <c r="AH9" s="13">
        <v>68023131.969300002</v>
      </c>
      <c r="AI9" s="13">
        <v>277563.83120000002</v>
      </c>
      <c r="AJ9" s="13">
        <v>2849344138.0805001</v>
      </c>
      <c r="AK9" s="13">
        <v>3212489425.5704999</v>
      </c>
      <c r="AL9" s="13">
        <v>639860023.46949995</v>
      </c>
      <c r="AM9" s="13">
        <v>165198001.82269999</v>
      </c>
      <c r="AN9" s="13">
        <v>342566911.33279997</v>
      </c>
      <c r="AO9" s="13">
        <v>556240475.91939998</v>
      </c>
      <c r="AP9" s="13">
        <v>1521232728.1396999</v>
      </c>
      <c r="AQ9" s="13">
        <v>1040237407.7079999</v>
      </c>
      <c r="AR9" s="13">
        <v>1245823143.5572</v>
      </c>
      <c r="AS9" s="13">
        <v>486998004.60479999</v>
      </c>
      <c r="AT9" s="13">
        <v>86008604.598800004</v>
      </c>
      <c r="AU9" s="13">
        <v>128903837.18880001</v>
      </c>
      <c r="AV9" s="13">
        <v>119914245.78749999</v>
      </c>
      <c r="AW9" s="13">
        <v>122896621.96349999</v>
      </c>
      <c r="AX9" s="13">
        <v>40007220.439499997</v>
      </c>
      <c r="AY9" s="13">
        <v>90302874.259499997</v>
      </c>
      <c r="AZ9" s="13">
        <v>44465210.4859</v>
      </c>
      <c r="BA9" s="13">
        <v>56166887.719400004</v>
      </c>
      <c r="BB9" s="13">
        <v>96547498.529100001</v>
      </c>
      <c r="BC9" s="13">
        <v>106427648.2235</v>
      </c>
      <c r="BD9" s="13">
        <v>5279825507.9707003</v>
      </c>
      <c r="BE9" s="13">
        <v>190928997.38589999</v>
      </c>
      <c r="BF9" s="13">
        <v>1335528045.1712999</v>
      </c>
      <c r="BG9" s="13">
        <v>1022639211.2029999</v>
      </c>
      <c r="BH9" s="13">
        <v>1151516300.4344001</v>
      </c>
      <c r="BI9" s="13">
        <v>711461615.44219995</v>
      </c>
      <c r="BJ9" s="13">
        <v>1298706097.0573001</v>
      </c>
      <c r="BK9" s="13">
        <v>88279964.213799998</v>
      </c>
      <c r="BL9" s="13">
        <v>891604116.58099997</v>
      </c>
      <c r="BM9" s="13">
        <v>3524750692.6388001</v>
      </c>
      <c r="BN9" s="13">
        <v>6267244939.4184999</v>
      </c>
      <c r="BO9" s="13">
        <v>5791189978.2441998</v>
      </c>
      <c r="BP9" s="13">
        <v>2067450903.3564</v>
      </c>
      <c r="BQ9" s="13">
        <v>100353135.5229</v>
      </c>
      <c r="BR9" s="13">
        <v>27874083.523499999</v>
      </c>
      <c r="BS9" s="13">
        <v>1609542412.8769</v>
      </c>
      <c r="BT9" s="13">
        <v>86359485.192100003</v>
      </c>
      <c r="BU9" s="13">
        <v>20798491.900199998</v>
      </c>
      <c r="BV9" s="13">
        <v>65361957.174199998</v>
      </c>
      <c r="BW9" s="13">
        <v>22850271.798099998</v>
      </c>
      <c r="BX9" s="13">
        <v>22201038.437800001</v>
      </c>
      <c r="BY9" s="13">
        <v>19257195390.9813</v>
      </c>
      <c r="BZ9" s="13">
        <v>31072993.502799999</v>
      </c>
      <c r="CA9" s="13">
        <v>2765055.4341000002</v>
      </c>
      <c r="CB9" s="13">
        <v>323183464.71619999</v>
      </c>
      <c r="CC9" s="13">
        <v>5030770.6185999997</v>
      </c>
      <c r="CD9" s="13">
        <v>1620377825.0169001</v>
      </c>
      <c r="CE9" s="13">
        <v>2453919.4136000001</v>
      </c>
      <c r="CF9" s="13">
        <v>845998515.16910005</v>
      </c>
      <c r="CG9" s="13">
        <v>852218.74190000002</v>
      </c>
      <c r="CH9" s="13">
        <v>786387665.7924</v>
      </c>
      <c r="CI9" s="13">
        <v>1280416882.5911</v>
      </c>
      <c r="CJ9" s="13">
        <v>249431976.4395</v>
      </c>
      <c r="CK9" s="13">
        <v>2458234544.7206998</v>
      </c>
      <c r="CL9" s="13">
        <v>3014040173.5791998</v>
      </c>
      <c r="CM9" s="13">
        <v>312866798.96649998</v>
      </c>
      <c r="CN9" s="13">
        <v>2157980175.2806001</v>
      </c>
      <c r="CO9" s="13">
        <v>388731147.0952</v>
      </c>
      <c r="CP9" s="13">
        <v>1368180028.8699999</v>
      </c>
      <c r="CQ9" s="13">
        <v>678168182.71510005</v>
      </c>
      <c r="CR9" s="13">
        <v>720807971.03890002</v>
      </c>
    </row>
    <row r="10" spans="1:96" x14ac:dyDescent="0.35">
      <c r="A10" s="11" t="s">
        <v>10</v>
      </c>
      <c r="B10" s="14"/>
      <c r="C10" s="15">
        <v>1224321.9999999979</v>
      </c>
      <c r="D10" s="15">
        <v>158946.26999999996</v>
      </c>
      <c r="E10" s="15">
        <v>610695.97</v>
      </c>
      <c r="F10" s="15">
        <v>5408092.0263573714</v>
      </c>
      <c r="G10" s="15">
        <v>11383548.390855903</v>
      </c>
      <c r="H10" s="15">
        <v>10530351.300000001</v>
      </c>
      <c r="I10" s="15">
        <v>14653209.619999999</v>
      </c>
      <c r="J10" s="15">
        <v>1699234.9200000002</v>
      </c>
      <c r="K10" s="15">
        <v>9643332.4100000001</v>
      </c>
      <c r="L10" s="15">
        <v>15795426.240000002</v>
      </c>
      <c r="M10" s="15">
        <v>14354751.756232323</v>
      </c>
      <c r="N10" s="15">
        <v>0</v>
      </c>
      <c r="O10" s="15">
        <v>0</v>
      </c>
      <c r="P10" s="15">
        <v>47376.890530509052</v>
      </c>
      <c r="Q10" s="15">
        <v>4202740.9599999851</v>
      </c>
      <c r="R10" s="15">
        <v>0</v>
      </c>
      <c r="S10" s="15">
        <v>682252.39999999979</v>
      </c>
      <c r="T10" s="15">
        <v>305213.7910107777</v>
      </c>
      <c r="U10" s="15">
        <v>30842.5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977.75999999999954</v>
      </c>
      <c r="AB10" s="15">
        <v>1739727.0778362313</v>
      </c>
      <c r="AC10" s="15">
        <v>195521.43234004354</v>
      </c>
      <c r="AD10" s="15">
        <v>53989.950000000019</v>
      </c>
      <c r="AE10" s="15">
        <v>0</v>
      </c>
      <c r="AF10" s="15">
        <v>207713.38999999998</v>
      </c>
      <c r="AG10" s="15">
        <v>19481.750000000004</v>
      </c>
      <c r="AH10" s="15">
        <v>0</v>
      </c>
      <c r="AI10" s="15">
        <v>0</v>
      </c>
      <c r="AJ10" s="15">
        <v>10715297.849999998</v>
      </c>
      <c r="AK10" s="15">
        <v>13005688.268710406</v>
      </c>
      <c r="AL10" s="15">
        <v>985034.52000000014</v>
      </c>
      <c r="AM10" s="15">
        <v>369871.08999999997</v>
      </c>
      <c r="AN10" s="15">
        <v>613132.11999999976</v>
      </c>
      <c r="AO10" s="15">
        <v>904632.6599999998</v>
      </c>
      <c r="AP10" s="15">
        <v>1657781.4500000002</v>
      </c>
      <c r="AQ10" s="15">
        <v>8495544.4438505229</v>
      </c>
      <c r="AR10" s="15">
        <v>6960132.8399999999</v>
      </c>
      <c r="AS10" s="15">
        <v>0</v>
      </c>
      <c r="AT10" s="15">
        <v>393440.00439261441</v>
      </c>
      <c r="AU10" s="15">
        <v>0</v>
      </c>
      <c r="AV10" s="15">
        <v>6030.4500000003227</v>
      </c>
      <c r="AW10" s="15">
        <v>0</v>
      </c>
      <c r="AX10" s="15">
        <v>0</v>
      </c>
      <c r="AY10" s="15">
        <v>0</v>
      </c>
      <c r="AZ10" s="15">
        <v>0</v>
      </c>
      <c r="BA10" s="15">
        <v>30065.550000000017</v>
      </c>
      <c r="BB10" s="15">
        <v>192913.15999999995</v>
      </c>
      <c r="BC10" s="15">
        <v>474366.57419759122</v>
      </c>
      <c r="BD10" s="15">
        <v>26328905.119066309</v>
      </c>
      <c r="BE10" s="15">
        <v>0</v>
      </c>
      <c r="BF10" s="15">
        <v>0</v>
      </c>
      <c r="BG10" s="15">
        <v>0</v>
      </c>
      <c r="BH10" s="15">
        <v>1771249.42</v>
      </c>
      <c r="BI10" s="15">
        <v>0</v>
      </c>
      <c r="BJ10" s="15">
        <v>5924115.2300000004</v>
      </c>
      <c r="BK10" s="15">
        <v>144677.61000000002</v>
      </c>
      <c r="BL10" s="15">
        <v>1454828.0800000015</v>
      </c>
      <c r="BM10" s="15">
        <v>5719666.0500000082</v>
      </c>
      <c r="BN10" s="15">
        <v>10436227.119999997</v>
      </c>
      <c r="BO10" s="15">
        <v>9636007.6800000016</v>
      </c>
      <c r="BP10" s="15">
        <v>3394365.2899999996</v>
      </c>
      <c r="BQ10" s="15">
        <v>166849.3799999998</v>
      </c>
      <c r="BR10" s="15">
        <v>16260.980000000009</v>
      </c>
      <c r="BS10" s="15">
        <v>2637386.769999993</v>
      </c>
      <c r="BT10" s="15">
        <v>26363.330000000056</v>
      </c>
      <c r="BU10" s="15">
        <v>14638.840000000004</v>
      </c>
      <c r="BV10" s="15">
        <v>18628.099999999991</v>
      </c>
      <c r="BW10" s="15">
        <v>137.01000000000491</v>
      </c>
      <c r="BX10" s="15">
        <v>22931.599999999999</v>
      </c>
      <c r="BY10" s="15">
        <v>38818530.050000004</v>
      </c>
      <c r="BZ10" s="15">
        <v>0</v>
      </c>
      <c r="CA10" s="15">
        <v>3237.1800000000003</v>
      </c>
      <c r="CB10" s="15">
        <v>180891.85</v>
      </c>
      <c r="CC10" s="15">
        <v>1419.4899999999998</v>
      </c>
      <c r="CD10" s="15">
        <v>1949868.2500000002</v>
      </c>
      <c r="CE10" s="15">
        <v>0</v>
      </c>
      <c r="CF10" s="15">
        <v>649286.89000000013</v>
      </c>
      <c r="CG10" s="15">
        <v>0</v>
      </c>
      <c r="CH10" s="15">
        <v>775658.32000000181</v>
      </c>
      <c r="CI10" s="15">
        <v>1107427.6899999969</v>
      </c>
      <c r="CJ10" s="15">
        <v>218610.12999999884</v>
      </c>
      <c r="CK10" s="15">
        <v>4907681.0895238295</v>
      </c>
      <c r="CL10" s="15">
        <v>2837598.0400000075</v>
      </c>
      <c r="CM10" s="15">
        <v>211880.82</v>
      </c>
      <c r="CN10" s="15">
        <v>3090693.05</v>
      </c>
      <c r="CO10" s="15">
        <v>0</v>
      </c>
      <c r="CP10" s="15">
        <v>2479654.41</v>
      </c>
      <c r="CQ10" s="15">
        <v>942554.27</v>
      </c>
      <c r="CR10" s="15">
        <v>928784.05</v>
      </c>
    </row>
    <row r="11" spans="1:96" x14ac:dyDescent="0.35">
      <c r="A11" s="11" t="s">
        <v>11</v>
      </c>
      <c r="B11" s="14"/>
      <c r="C11" s="15">
        <v>1224321.9999999979</v>
      </c>
      <c r="D11" s="15">
        <v>158946.26999999996</v>
      </c>
      <c r="E11" s="15">
        <v>610695.97</v>
      </c>
      <c r="F11" s="15">
        <v>5408092.0263573714</v>
      </c>
      <c r="G11" s="15">
        <v>11383548.390855903</v>
      </c>
      <c r="H11" s="15">
        <v>10530351.300000001</v>
      </c>
      <c r="I11" s="15">
        <v>14653209.619999999</v>
      </c>
      <c r="J11" s="15">
        <v>1699234.9200000002</v>
      </c>
      <c r="K11" s="15">
        <v>9643332.4100000001</v>
      </c>
      <c r="L11" s="15">
        <v>15795426.240000002</v>
      </c>
      <c r="M11" s="15">
        <v>14354751.756232323</v>
      </c>
      <c r="N11" s="15">
        <v>0</v>
      </c>
      <c r="O11" s="15">
        <v>0</v>
      </c>
      <c r="P11" s="15">
        <v>47376.890530509052</v>
      </c>
      <c r="Q11" s="15">
        <v>4202740.9599999851</v>
      </c>
      <c r="R11" s="15">
        <v>0</v>
      </c>
      <c r="S11" s="15">
        <v>682252.39999999979</v>
      </c>
      <c r="T11" s="15">
        <v>305213.7910107777</v>
      </c>
      <c r="U11" s="15">
        <v>30842.5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977.75999999999954</v>
      </c>
      <c r="AB11" s="15">
        <v>1739727.0778362313</v>
      </c>
      <c r="AC11" s="15">
        <v>195521.43234004354</v>
      </c>
      <c r="AD11" s="15">
        <v>53989.950000000019</v>
      </c>
      <c r="AE11" s="15">
        <v>0</v>
      </c>
      <c r="AF11" s="15">
        <v>207713.38999999998</v>
      </c>
      <c r="AG11" s="15">
        <v>19481.750000000004</v>
      </c>
      <c r="AH11" s="15">
        <v>0</v>
      </c>
      <c r="AI11" s="15">
        <v>0</v>
      </c>
      <c r="AJ11" s="15">
        <v>10715297.849999998</v>
      </c>
      <c r="AK11" s="15">
        <v>13005688.268710406</v>
      </c>
      <c r="AL11" s="15">
        <v>985034.52000000014</v>
      </c>
      <c r="AM11" s="15">
        <v>369871.08999999997</v>
      </c>
      <c r="AN11" s="15">
        <v>613132.11999999976</v>
      </c>
      <c r="AO11" s="15">
        <v>904632.6599999998</v>
      </c>
      <c r="AP11" s="15">
        <v>1657781.4500000002</v>
      </c>
      <c r="AQ11" s="15">
        <v>8495544.4438505229</v>
      </c>
      <c r="AR11" s="15">
        <v>6960132.8399999999</v>
      </c>
      <c r="AS11" s="15">
        <v>0</v>
      </c>
      <c r="AT11" s="15">
        <v>393440.00439261441</v>
      </c>
      <c r="AU11" s="15">
        <v>0</v>
      </c>
      <c r="AV11" s="15">
        <v>6030.4500000003227</v>
      </c>
      <c r="AW11" s="15">
        <v>0</v>
      </c>
      <c r="AX11" s="15">
        <v>0</v>
      </c>
      <c r="AY11" s="15">
        <v>0</v>
      </c>
      <c r="AZ11" s="15">
        <v>0</v>
      </c>
      <c r="BA11" s="15">
        <v>30065.550000000017</v>
      </c>
      <c r="BB11" s="15">
        <v>192913.15999999995</v>
      </c>
      <c r="BC11" s="15">
        <v>474366.57419759122</v>
      </c>
      <c r="BD11" s="15">
        <v>26328905.119066309</v>
      </c>
      <c r="BE11" s="15">
        <v>0</v>
      </c>
      <c r="BF11" s="15">
        <v>0</v>
      </c>
      <c r="BG11" s="15">
        <v>0</v>
      </c>
      <c r="BH11" s="15">
        <v>1771249.42</v>
      </c>
      <c r="BI11" s="15">
        <v>0</v>
      </c>
      <c r="BJ11" s="15">
        <v>5924115.2300000004</v>
      </c>
      <c r="BK11" s="15">
        <v>144677.61000000002</v>
      </c>
      <c r="BL11" s="15">
        <v>1454828.0800000015</v>
      </c>
      <c r="BM11" s="15">
        <v>5719666.0500000082</v>
      </c>
      <c r="BN11" s="15">
        <v>10436227.119999997</v>
      </c>
      <c r="BO11" s="15">
        <v>9636007.6800000016</v>
      </c>
      <c r="BP11" s="15">
        <v>3394365.2899999996</v>
      </c>
      <c r="BQ11" s="15">
        <v>166849.3799999998</v>
      </c>
      <c r="BR11" s="15">
        <v>16260.980000000009</v>
      </c>
      <c r="BS11" s="15">
        <v>2637386.769999993</v>
      </c>
      <c r="BT11" s="15">
        <v>26363.330000000056</v>
      </c>
      <c r="BU11" s="15">
        <v>14638.840000000004</v>
      </c>
      <c r="BV11" s="15">
        <v>18628.099999999991</v>
      </c>
      <c r="BW11" s="15">
        <v>137.01000000000491</v>
      </c>
      <c r="BX11" s="15">
        <v>22931.599999999999</v>
      </c>
      <c r="BY11" s="15">
        <v>38818530.050000004</v>
      </c>
      <c r="BZ11" s="15">
        <v>0</v>
      </c>
      <c r="CA11" s="15">
        <v>3237.1800000000003</v>
      </c>
      <c r="CB11" s="15">
        <v>180891.85</v>
      </c>
      <c r="CC11" s="15">
        <v>1419.4899999999998</v>
      </c>
      <c r="CD11" s="15">
        <v>1949868.2500000002</v>
      </c>
      <c r="CE11" s="15">
        <v>0</v>
      </c>
      <c r="CF11" s="15">
        <v>649286.89000000013</v>
      </c>
      <c r="CG11" s="15">
        <v>0</v>
      </c>
      <c r="CH11" s="15">
        <v>775658.32000000181</v>
      </c>
      <c r="CI11" s="15">
        <v>1107427.6899999969</v>
      </c>
      <c r="CJ11" s="15">
        <v>218610.12999999884</v>
      </c>
      <c r="CK11" s="15">
        <v>4907681.0895238295</v>
      </c>
      <c r="CL11" s="15">
        <v>2837598.0400000075</v>
      </c>
      <c r="CM11" s="15">
        <v>211880.82</v>
      </c>
      <c r="CN11" s="15">
        <v>3090693.05</v>
      </c>
      <c r="CO11" s="15">
        <v>0</v>
      </c>
      <c r="CP11" s="15">
        <v>2479654.41</v>
      </c>
      <c r="CQ11" s="15">
        <v>942554.27</v>
      </c>
      <c r="CR11" s="15">
        <v>928784.05</v>
      </c>
    </row>
    <row r="12" spans="1:96" x14ac:dyDescent="0.35">
      <c r="A12" s="11" t="s">
        <v>12</v>
      </c>
      <c r="B12" s="14"/>
      <c r="C12" s="15">
        <v>7353.6349904639119</v>
      </c>
      <c r="D12" s="15">
        <v>1721.0002327093805</v>
      </c>
      <c r="E12" s="15">
        <v>0</v>
      </c>
      <c r="F12" s="15">
        <v>6531.3634133998476</v>
      </c>
      <c r="G12" s="15">
        <v>58175.55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16960.983119297907</v>
      </c>
      <c r="N12" s="15">
        <v>0</v>
      </c>
      <c r="O12" s="15">
        <v>0</v>
      </c>
      <c r="P12" s="15">
        <v>272.48640646997893</v>
      </c>
      <c r="Q12" s="15">
        <v>14984.110548740942</v>
      </c>
      <c r="R12" s="15">
        <v>0</v>
      </c>
      <c r="S12" s="15">
        <v>848.59036329389869</v>
      </c>
      <c r="T12" s="15">
        <v>1972.5210106969257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325.85158760356887</v>
      </c>
      <c r="AB12" s="15">
        <v>153631.05690719635</v>
      </c>
      <c r="AC12" s="15">
        <v>0</v>
      </c>
      <c r="AD12" s="15">
        <v>4725.47</v>
      </c>
      <c r="AE12" s="15">
        <v>0</v>
      </c>
      <c r="AF12" s="15">
        <v>0</v>
      </c>
      <c r="AG12" s="15">
        <v>2384.7900000000004</v>
      </c>
      <c r="AH12" s="15">
        <v>0</v>
      </c>
      <c r="AI12" s="15">
        <v>0</v>
      </c>
      <c r="AJ12" s="15">
        <v>913040.44000000006</v>
      </c>
      <c r="AK12" s="15">
        <v>14146.14294740631</v>
      </c>
      <c r="AL12" s="15">
        <v>1051.3928404999488</v>
      </c>
      <c r="AM12" s="15">
        <v>103.85117526463172</v>
      </c>
      <c r="AN12" s="15">
        <v>700.77880282472347</v>
      </c>
      <c r="AO12" s="15">
        <v>650.28756218967328</v>
      </c>
      <c r="AP12" s="15">
        <v>130922.84999999998</v>
      </c>
      <c r="AQ12" s="15">
        <v>46495.82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9451.8799999999992</v>
      </c>
      <c r="BB12" s="15">
        <v>27681.9</v>
      </c>
      <c r="BC12" s="15">
        <v>502.09030864246517</v>
      </c>
      <c r="BD12" s="15">
        <v>69426.078221325239</v>
      </c>
      <c r="BE12" s="15">
        <v>0</v>
      </c>
      <c r="BF12" s="15">
        <v>0</v>
      </c>
      <c r="BG12" s="15">
        <v>0</v>
      </c>
      <c r="BH12" s="15">
        <v>153956.91</v>
      </c>
      <c r="BI12" s="15">
        <v>0</v>
      </c>
      <c r="BJ12" s="15">
        <v>15256.6</v>
      </c>
      <c r="BK12" s="15">
        <v>1761.1079700682506</v>
      </c>
      <c r="BL12" s="15">
        <v>18121.526765328239</v>
      </c>
      <c r="BM12" s="15">
        <v>118539.98259459643</v>
      </c>
      <c r="BN12" s="15">
        <v>269008.18001541262</v>
      </c>
      <c r="BO12" s="15">
        <v>249206.23468207155</v>
      </c>
      <c r="BP12" s="15">
        <v>88371.468024576476</v>
      </c>
      <c r="BQ12" s="15">
        <v>4125.9837750403103</v>
      </c>
      <c r="BR12" s="15">
        <v>782.45558194429589</v>
      </c>
      <c r="BS12" s="15">
        <v>46145.456231227829</v>
      </c>
      <c r="BT12" s="15">
        <v>2431.1724688227437</v>
      </c>
      <c r="BU12" s="15">
        <v>319.69580088133478</v>
      </c>
      <c r="BV12" s="15">
        <v>2166.7641844529385</v>
      </c>
      <c r="BW12" s="15">
        <v>732.55485407060621</v>
      </c>
      <c r="BX12" s="15">
        <v>773.10878956402848</v>
      </c>
      <c r="BY12" s="15">
        <v>697233.0709009862</v>
      </c>
      <c r="BZ12" s="15">
        <v>0</v>
      </c>
      <c r="CA12" s="15">
        <v>0</v>
      </c>
      <c r="CB12" s="15">
        <v>0</v>
      </c>
      <c r="CC12" s="15">
        <v>155.28932441437945</v>
      </c>
      <c r="CD12" s="15">
        <v>50268.707222446843</v>
      </c>
      <c r="CE12" s="15">
        <v>0</v>
      </c>
      <c r="CF12" s="15">
        <v>25903.444321699899</v>
      </c>
      <c r="CG12" s="15">
        <v>0</v>
      </c>
      <c r="CH12" s="15">
        <v>18001.793005536052</v>
      </c>
      <c r="CI12" s="15">
        <v>34334.30058789497</v>
      </c>
      <c r="CJ12" s="15">
        <v>7755.9080511229131</v>
      </c>
      <c r="CK12" s="15">
        <v>47775.429049083752</v>
      </c>
      <c r="CL12" s="15">
        <v>72795.627807737008</v>
      </c>
      <c r="CM12" s="15">
        <v>2458.02</v>
      </c>
      <c r="CN12" s="15">
        <v>46678.47</v>
      </c>
      <c r="CO12" s="15">
        <v>0</v>
      </c>
      <c r="CP12" s="15">
        <v>50424</v>
      </c>
      <c r="CQ12" s="15">
        <v>25977.79</v>
      </c>
      <c r="CR12" s="15">
        <v>18020.919999999998</v>
      </c>
    </row>
    <row r="13" spans="1:96" x14ac:dyDescent="0.35">
      <c r="A13" s="11" t="s">
        <v>13</v>
      </c>
      <c r="B13" s="14"/>
      <c r="C13" s="15">
        <v>649100.05590006802</v>
      </c>
      <c r="D13" s="15">
        <v>104521.14918925699</v>
      </c>
      <c r="E13" s="15">
        <v>0</v>
      </c>
      <c r="F13" s="15">
        <v>1815486.6006400918</v>
      </c>
      <c r="G13" s="15">
        <v>3533163.5784525117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4972618.7052669441</v>
      </c>
      <c r="N13" s="15">
        <v>0</v>
      </c>
      <c r="O13" s="15">
        <v>0</v>
      </c>
      <c r="P13" s="15">
        <v>34928.462295115787</v>
      </c>
      <c r="Q13" s="15">
        <v>1920726.7882011097</v>
      </c>
      <c r="R13" s="15">
        <v>0</v>
      </c>
      <c r="S13" s="15">
        <v>254856.84427864425</v>
      </c>
      <c r="T13" s="15">
        <v>69445.113557757722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78339.929999999993</v>
      </c>
      <c r="AD13" s="15">
        <v>22369.24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4512641.165060035</v>
      </c>
      <c r="AL13" s="15">
        <v>303278.21652773273</v>
      </c>
      <c r="AM13" s="15">
        <v>27205.976304831765</v>
      </c>
      <c r="AN13" s="15">
        <v>201586.34429374847</v>
      </c>
      <c r="AO13" s="15">
        <v>185691.28986866761</v>
      </c>
      <c r="AP13" s="15">
        <v>0</v>
      </c>
      <c r="AQ13" s="15">
        <v>0</v>
      </c>
      <c r="AR13" s="15">
        <v>0</v>
      </c>
      <c r="AS13" s="15">
        <v>0</v>
      </c>
      <c r="AT13" s="15">
        <v>175451.60473969192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201823.57792204028</v>
      </c>
      <c r="BD13" s="15">
        <v>8682948.1011751257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1955655.25</v>
      </c>
      <c r="BK13" s="15">
        <v>22359.473524764155</v>
      </c>
      <c r="BL13" s="15">
        <v>230075.90931052627</v>
      </c>
      <c r="BM13" s="15">
        <v>1426056.0803385028</v>
      </c>
      <c r="BN13" s="15">
        <v>3181218.1043378897</v>
      </c>
      <c r="BO13" s="15">
        <v>2947034.434216924</v>
      </c>
      <c r="BP13" s="15">
        <v>1045057.0547695827</v>
      </c>
      <c r="BQ13" s="15">
        <v>48792.767036206264</v>
      </c>
      <c r="BR13" s="15">
        <v>8320.7276572937826</v>
      </c>
      <c r="BS13" s="15">
        <v>490716.38413968391</v>
      </c>
      <c r="BT13" s="15">
        <v>25389.80134748216</v>
      </c>
      <c r="BU13" s="15">
        <v>2455.8215959736649</v>
      </c>
      <c r="BV13" s="15">
        <v>26180.37089454646</v>
      </c>
      <c r="BW13" s="15">
        <v>11346.677191982662</v>
      </c>
      <c r="BX13" s="15">
        <v>3929.8064448020186</v>
      </c>
      <c r="BY13" s="15">
        <v>8245219.1844349001</v>
      </c>
      <c r="BZ13" s="15">
        <v>0</v>
      </c>
      <c r="CA13" s="15">
        <v>0</v>
      </c>
      <c r="CB13" s="15">
        <v>0</v>
      </c>
      <c r="CC13" s="15">
        <v>1682.0164461181855</v>
      </c>
      <c r="CD13" s="15">
        <v>544485.54394912545</v>
      </c>
      <c r="CE13" s="15">
        <v>0</v>
      </c>
      <c r="CF13" s="15">
        <v>317128.14907190716</v>
      </c>
      <c r="CG13" s="15">
        <v>0</v>
      </c>
      <c r="CH13" s="15">
        <v>182779.25719635957</v>
      </c>
      <c r="CI13" s="15">
        <v>414851.20081163052</v>
      </c>
      <c r="CJ13" s="15">
        <v>120132.6897197912</v>
      </c>
      <c r="CK13" s="15">
        <v>606581.87076845311</v>
      </c>
      <c r="CL13" s="15">
        <v>760236.69760405133</v>
      </c>
      <c r="CM13" s="15">
        <v>18881.87</v>
      </c>
      <c r="CN13" s="15">
        <v>496384.56</v>
      </c>
      <c r="CO13" s="15">
        <v>0</v>
      </c>
      <c r="CP13" s="15">
        <v>546167.56000000006</v>
      </c>
      <c r="CQ13" s="15">
        <v>318038.37</v>
      </c>
      <c r="CR13" s="15">
        <v>182973.42</v>
      </c>
    </row>
    <row r="14" spans="1:9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</row>
    <row r="15" spans="1:9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</row>
    <row r="16" spans="1:9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0</v>
      </c>
      <c r="BG16" s="52">
        <v>0</v>
      </c>
      <c r="BH16" s="52">
        <v>0</v>
      </c>
      <c r="BI16" s="52">
        <v>0</v>
      </c>
      <c r="BJ16" s="52">
        <v>0</v>
      </c>
      <c r="BK16" s="52">
        <v>0</v>
      </c>
      <c r="BL16" s="52">
        <v>0</v>
      </c>
      <c r="BM16" s="52">
        <v>0</v>
      </c>
      <c r="BN16" s="52">
        <v>0</v>
      </c>
      <c r="BO16" s="52">
        <v>0</v>
      </c>
      <c r="BP16" s="52">
        <v>0</v>
      </c>
      <c r="BQ16" s="52">
        <v>0</v>
      </c>
      <c r="BR16" s="52">
        <v>0</v>
      </c>
      <c r="BS16" s="52">
        <v>0</v>
      </c>
      <c r="BT16" s="52">
        <v>0</v>
      </c>
      <c r="BU16" s="52">
        <v>0</v>
      </c>
      <c r="BV16" s="52">
        <v>0</v>
      </c>
      <c r="BW16" s="52">
        <v>0</v>
      </c>
      <c r="BX16" s="52">
        <v>0</v>
      </c>
      <c r="BY16" s="52">
        <v>0</v>
      </c>
      <c r="BZ16" s="52">
        <v>0</v>
      </c>
      <c r="CA16" s="52">
        <v>0</v>
      </c>
      <c r="CB16" s="52">
        <v>0</v>
      </c>
      <c r="CC16" s="52">
        <v>0</v>
      </c>
      <c r="CD16" s="52">
        <v>0</v>
      </c>
      <c r="CE16" s="52">
        <v>0</v>
      </c>
      <c r="CF16" s="52">
        <v>0</v>
      </c>
      <c r="CG16" s="52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</v>
      </c>
      <c r="CQ16" s="17">
        <v>0</v>
      </c>
      <c r="CR16" s="17">
        <v>0</v>
      </c>
    </row>
    <row r="17" spans="1:9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</row>
    <row r="18" spans="1:96" x14ac:dyDescent="0.35">
      <c r="A18" s="38" t="s">
        <v>16</v>
      </c>
      <c r="B18" s="38" t="s">
        <v>123</v>
      </c>
      <c r="C18" s="19" t="s">
        <v>585</v>
      </c>
      <c r="D18" s="19" t="s">
        <v>585</v>
      </c>
      <c r="E18" s="19" t="s">
        <v>585</v>
      </c>
      <c r="F18" s="19" t="s">
        <v>585</v>
      </c>
      <c r="G18" s="19" t="s">
        <v>585</v>
      </c>
      <c r="H18" s="19" t="s">
        <v>585</v>
      </c>
      <c r="I18" s="19" t="s">
        <v>585</v>
      </c>
      <c r="J18" s="19" t="s">
        <v>585</v>
      </c>
      <c r="K18" s="19" t="s">
        <v>585</v>
      </c>
      <c r="L18" s="19" t="s">
        <v>585</v>
      </c>
      <c r="M18" s="19" t="s">
        <v>585</v>
      </c>
      <c r="N18" s="19" t="s">
        <v>585</v>
      </c>
      <c r="O18" s="19" t="s">
        <v>585</v>
      </c>
      <c r="P18" s="19" t="s">
        <v>585</v>
      </c>
      <c r="Q18" s="19" t="s">
        <v>585</v>
      </c>
      <c r="R18" s="19" t="s">
        <v>585</v>
      </c>
      <c r="S18" s="19" t="s">
        <v>585</v>
      </c>
      <c r="T18" s="19" t="s">
        <v>585</v>
      </c>
      <c r="U18" s="19" t="s">
        <v>585</v>
      </c>
      <c r="V18" s="19" t="s">
        <v>585</v>
      </c>
      <c r="W18" s="19" t="s">
        <v>585</v>
      </c>
      <c r="X18" s="19" t="s">
        <v>585</v>
      </c>
      <c r="Y18" s="19" t="s">
        <v>585</v>
      </c>
      <c r="Z18" s="19" t="s">
        <v>585</v>
      </c>
      <c r="AA18" s="19" t="s">
        <v>585</v>
      </c>
      <c r="AB18" s="19" t="s">
        <v>585</v>
      </c>
      <c r="AC18" s="19" t="s">
        <v>585</v>
      </c>
      <c r="AD18" s="19" t="s">
        <v>585</v>
      </c>
      <c r="AE18" s="19" t="s">
        <v>585</v>
      </c>
      <c r="AF18" s="19" t="s">
        <v>585</v>
      </c>
      <c r="AG18" s="19" t="s">
        <v>585</v>
      </c>
      <c r="AH18" s="19" t="s">
        <v>585</v>
      </c>
      <c r="AI18" s="19" t="s">
        <v>585</v>
      </c>
      <c r="AJ18" s="19" t="s">
        <v>585</v>
      </c>
      <c r="AK18" s="19" t="s">
        <v>585</v>
      </c>
      <c r="AL18" s="19" t="s">
        <v>585</v>
      </c>
      <c r="AM18" s="19" t="s">
        <v>585</v>
      </c>
      <c r="AN18" s="19" t="s">
        <v>585</v>
      </c>
      <c r="AO18" s="19" t="s">
        <v>585</v>
      </c>
      <c r="AP18" s="19" t="s">
        <v>585</v>
      </c>
      <c r="AQ18" s="19" t="s">
        <v>585</v>
      </c>
      <c r="AR18" s="19" t="s">
        <v>585</v>
      </c>
      <c r="AS18" s="19" t="s">
        <v>585</v>
      </c>
      <c r="AT18" s="19" t="s">
        <v>585</v>
      </c>
      <c r="AU18" s="19" t="s">
        <v>585</v>
      </c>
      <c r="AV18" s="19" t="s">
        <v>585</v>
      </c>
      <c r="AW18" s="19" t="s">
        <v>585</v>
      </c>
      <c r="AX18" s="19" t="s">
        <v>585</v>
      </c>
      <c r="AY18" s="19" t="s">
        <v>585</v>
      </c>
      <c r="AZ18" s="19" t="s">
        <v>585</v>
      </c>
      <c r="BA18" s="19" t="s">
        <v>585</v>
      </c>
      <c r="BB18" s="19" t="s">
        <v>585</v>
      </c>
      <c r="BC18" s="19" t="s">
        <v>585</v>
      </c>
      <c r="BD18" s="19" t="s">
        <v>585</v>
      </c>
      <c r="BE18" s="19" t="s">
        <v>585</v>
      </c>
      <c r="BF18" s="19" t="s">
        <v>585</v>
      </c>
      <c r="BG18" s="19" t="s">
        <v>585</v>
      </c>
      <c r="BH18" s="19" t="s">
        <v>585</v>
      </c>
      <c r="BI18" s="19" t="s">
        <v>585</v>
      </c>
      <c r="BJ18" s="19" t="s">
        <v>585</v>
      </c>
      <c r="BK18" s="19" t="s">
        <v>585</v>
      </c>
      <c r="BL18" s="19" t="s">
        <v>585</v>
      </c>
      <c r="BM18" s="19" t="s">
        <v>585</v>
      </c>
      <c r="BN18" s="19" t="s">
        <v>585</v>
      </c>
      <c r="BO18" s="19" t="s">
        <v>585</v>
      </c>
      <c r="BP18" s="19" t="s">
        <v>585</v>
      </c>
      <c r="BQ18" s="19" t="s">
        <v>585</v>
      </c>
      <c r="BR18" s="19" t="s">
        <v>585</v>
      </c>
      <c r="BS18" s="19" t="s">
        <v>585</v>
      </c>
      <c r="BT18" s="19" t="s">
        <v>585</v>
      </c>
      <c r="BU18" s="19" t="s">
        <v>585</v>
      </c>
      <c r="BV18" s="19" t="s">
        <v>585</v>
      </c>
      <c r="BW18" s="19" t="s">
        <v>585</v>
      </c>
      <c r="BX18" s="19" t="s">
        <v>585</v>
      </c>
      <c r="BY18" s="19" t="s">
        <v>585</v>
      </c>
      <c r="BZ18" s="19" t="s">
        <v>585</v>
      </c>
      <c r="CA18" s="19" t="s">
        <v>585</v>
      </c>
      <c r="CB18" s="19" t="s">
        <v>585</v>
      </c>
      <c r="CC18" s="19" t="s">
        <v>585</v>
      </c>
      <c r="CD18" s="19" t="s">
        <v>585</v>
      </c>
      <c r="CE18" s="19" t="s">
        <v>585</v>
      </c>
      <c r="CF18" s="19" t="s">
        <v>585</v>
      </c>
      <c r="CG18" s="19" t="s">
        <v>585</v>
      </c>
      <c r="CH18" s="19" t="s">
        <v>585</v>
      </c>
      <c r="CI18" s="19" t="s">
        <v>585</v>
      </c>
      <c r="CJ18" s="19" t="s">
        <v>585</v>
      </c>
      <c r="CK18" s="19" t="s">
        <v>585</v>
      </c>
      <c r="CL18" s="19" t="s">
        <v>585</v>
      </c>
      <c r="CM18" s="19" t="s">
        <v>585</v>
      </c>
      <c r="CN18" s="19" t="s">
        <v>585</v>
      </c>
      <c r="CO18" s="19" t="s">
        <v>585</v>
      </c>
      <c r="CP18" s="19" t="s">
        <v>585</v>
      </c>
      <c r="CQ18" s="19" t="s">
        <v>585</v>
      </c>
      <c r="CR18" s="19" t="s">
        <v>585</v>
      </c>
    </row>
    <row r="19" spans="1:9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</row>
    <row r="20" spans="1:9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</row>
    <row r="21" spans="1:96" x14ac:dyDescent="0.35">
      <c r="A21" s="22" t="s">
        <v>18</v>
      </c>
      <c r="B21" s="22" t="s">
        <v>19</v>
      </c>
      <c r="C21" s="23">
        <v>104223.78</v>
      </c>
      <c r="D21" s="23">
        <v>14657.57</v>
      </c>
      <c r="E21" s="23">
        <v>604198.31999999995</v>
      </c>
      <c r="F21" s="23">
        <v>71042.38</v>
      </c>
      <c r="G21" s="23">
        <v>1015683.85</v>
      </c>
      <c r="H21" s="23">
        <v>10530351.300000001</v>
      </c>
      <c r="I21" s="23">
        <v>14455192.6</v>
      </c>
      <c r="J21" s="23">
        <v>1695194.83</v>
      </c>
      <c r="K21" s="23">
        <v>9643332.4100000001</v>
      </c>
      <c r="L21" s="23">
        <v>15601413.789999999</v>
      </c>
      <c r="M21" s="23">
        <v>323955.56</v>
      </c>
      <c r="N21" s="23">
        <v>0</v>
      </c>
      <c r="O21" s="23">
        <v>0</v>
      </c>
      <c r="P21" s="23">
        <v>2505.96</v>
      </c>
      <c r="Q21" s="23">
        <v>230604.14</v>
      </c>
      <c r="R21" s="23">
        <v>0</v>
      </c>
      <c r="S21" s="23">
        <v>38059.83</v>
      </c>
      <c r="T21" s="23">
        <v>66030.990000000005</v>
      </c>
      <c r="U21" s="23">
        <v>30772.83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33.6</v>
      </c>
      <c r="AB21" s="23">
        <v>60591.29</v>
      </c>
      <c r="AC21" s="23">
        <v>10194.61</v>
      </c>
      <c r="AD21" s="23">
        <v>4503.63</v>
      </c>
      <c r="AE21" s="23">
        <v>0</v>
      </c>
      <c r="AF21" s="23">
        <v>24526.23</v>
      </c>
      <c r="AG21" s="23">
        <v>4488.58</v>
      </c>
      <c r="AH21" s="23">
        <v>0</v>
      </c>
      <c r="AI21" s="23">
        <v>0</v>
      </c>
      <c r="AJ21" s="23">
        <v>138992.69</v>
      </c>
      <c r="AK21" s="23">
        <v>214134.43</v>
      </c>
      <c r="AL21" s="23">
        <v>94398.61</v>
      </c>
      <c r="AM21" s="23">
        <v>67998.7</v>
      </c>
      <c r="AN21" s="23">
        <v>54855.14</v>
      </c>
      <c r="AO21" s="23">
        <v>109362.15</v>
      </c>
      <c r="AP21" s="23">
        <v>41731.5</v>
      </c>
      <c r="AQ21" s="23">
        <v>770489.4</v>
      </c>
      <c r="AR21" s="23">
        <v>1297229.32</v>
      </c>
      <c r="AS21" s="23">
        <v>0</v>
      </c>
      <c r="AT21" s="23">
        <v>14320.26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>
        <v>1499.12</v>
      </c>
      <c r="BB21" s="23">
        <v>6038.32</v>
      </c>
      <c r="BC21" s="23">
        <v>11041.6</v>
      </c>
      <c r="BD21" s="23">
        <v>977631.91</v>
      </c>
      <c r="BE21" s="23">
        <v>0</v>
      </c>
      <c r="BF21" s="23">
        <v>0</v>
      </c>
      <c r="BG21" s="23">
        <v>0</v>
      </c>
      <c r="BH21" s="23">
        <v>58326.34</v>
      </c>
      <c r="BI21" s="23">
        <v>0</v>
      </c>
      <c r="BJ21" s="23">
        <v>312423.71000000002</v>
      </c>
      <c r="BK21" s="23">
        <v>18202.7</v>
      </c>
      <c r="BL21" s="23">
        <v>159306.28</v>
      </c>
      <c r="BM21" s="23">
        <v>482526.69</v>
      </c>
      <c r="BN21" s="23">
        <v>756983.69</v>
      </c>
      <c r="BO21" s="23">
        <v>695147.29</v>
      </c>
      <c r="BP21" s="23">
        <v>246754.93</v>
      </c>
      <c r="BQ21" s="23">
        <v>20764.32</v>
      </c>
      <c r="BR21" s="23">
        <v>1363.53</v>
      </c>
      <c r="BS21" s="23">
        <v>217012.11</v>
      </c>
      <c r="BT21" s="23">
        <v>2236.5</v>
      </c>
      <c r="BU21" s="23">
        <v>2368.35</v>
      </c>
      <c r="BV21" s="23">
        <v>1429.9</v>
      </c>
      <c r="BW21" s="23">
        <v>10.79</v>
      </c>
      <c r="BX21" s="23">
        <v>3829.53</v>
      </c>
      <c r="BY21" s="23">
        <v>2703766.03</v>
      </c>
      <c r="BZ21" s="23">
        <v>0</v>
      </c>
      <c r="CA21" s="23">
        <v>0</v>
      </c>
      <c r="CB21" s="23">
        <v>0</v>
      </c>
      <c r="CC21" s="23">
        <v>72.989999999999995</v>
      </c>
      <c r="CD21" s="23">
        <v>166067.93</v>
      </c>
      <c r="CE21" s="23">
        <v>0</v>
      </c>
      <c r="CF21" s="23">
        <v>78602.789999999994</v>
      </c>
      <c r="CG21" s="23">
        <v>0</v>
      </c>
      <c r="CH21" s="23">
        <v>51079.65</v>
      </c>
      <c r="CI21" s="23">
        <v>77394.23</v>
      </c>
      <c r="CJ21" s="23">
        <v>15539.25</v>
      </c>
      <c r="CK21" s="23">
        <v>505547.68</v>
      </c>
      <c r="CL21" s="23">
        <v>224918.06</v>
      </c>
      <c r="CM21" s="23">
        <v>33291.89</v>
      </c>
      <c r="CN21" s="23">
        <v>252382.94</v>
      </c>
      <c r="CO21" s="23">
        <v>0</v>
      </c>
      <c r="CP21" s="23">
        <v>208432.81</v>
      </c>
      <c r="CQ21" s="23">
        <v>112879.51</v>
      </c>
      <c r="CR21" s="23">
        <v>59306.36</v>
      </c>
    </row>
    <row r="22" spans="1:96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7353.01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41815.07</v>
      </c>
      <c r="AM22" s="24">
        <v>52239.35</v>
      </c>
      <c r="AN22" s="24">
        <v>18239.59</v>
      </c>
      <c r="AO22" s="24">
        <v>79566.039999999994</v>
      </c>
      <c r="AP22" s="24">
        <v>0</v>
      </c>
      <c r="AQ22" s="24">
        <v>0</v>
      </c>
      <c r="AR22" s="24">
        <v>1261835.07</v>
      </c>
      <c r="AS22" s="24">
        <v>0</v>
      </c>
      <c r="AT22" s="24">
        <v>0</v>
      </c>
      <c r="AU22" s="24">
        <v>0</v>
      </c>
      <c r="AV22" s="24">
        <v>5508.68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6385.13</v>
      </c>
      <c r="BL22" s="24">
        <v>65405.67</v>
      </c>
      <c r="BM22" s="24">
        <v>134021.39000000001</v>
      </c>
      <c r="BN22" s="24">
        <v>116162.88</v>
      </c>
      <c r="BO22" s="24">
        <v>107269.75</v>
      </c>
      <c r="BP22" s="24">
        <v>37775.019999999997</v>
      </c>
      <c r="BQ22" s="24">
        <v>1753.19</v>
      </c>
      <c r="BR22" s="24">
        <v>468.5</v>
      </c>
      <c r="BS22" s="24">
        <v>76115.789999999994</v>
      </c>
      <c r="BT22" s="24">
        <v>976.5</v>
      </c>
      <c r="BU22" s="24">
        <v>1150.25</v>
      </c>
      <c r="BV22" s="24">
        <v>474.17</v>
      </c>
      <c r="BW22" s="24">
        <v>3.56</v>
      </c>
      <c r="BX22" s="24">
        <v>1138.27</v>
      </c>
      <c r="BY22" s="24">
        <v>433133.18</v>
      </c>
      <c r="BZ22" s="24">
        <v>0</v>
      </c>
      <c r="CA22" s="24">
        <v>0</v>
      </c>
      <c r="CB22" s="24">
        <v>0</v>
      </c>
      <c r="CC22" s="24">
        <v>36.93</v>
      </c>
      <c r="CD22" s="24">
        <v>48924.67</v>
      </c>
      <c r="CE22" s="24">
        <v>0</v>
      </c>
      <c r="CF22" s="24">
        <v>19109.59</v>
      </c>
      <c r="CG22" s="24">
        <v>0</v>
      </c>
      <c r="CH22" s="24">
        <v>19771.490000000002</v>
      </c>
      <c r="CI22" s="24">
        <v>28398.880000000001</v>
      </c>
      <c r="CJ22" s="24">
        <v>5731.16</v>
      </c>
      <c r="CK22" s="24">
        <v>222273.05</v>
      </c>
      <c r="CL22" s="24">
        <v>105744.76</v>
      </c>
      <c r="CM22" s="24">
        <v>16741.11</v>
      </c>
      <c r="CN22" s="24">
        <v>89259</v>
      </c>
      <c r="CO22" s="24">
        <v>0</v>
      </c>
      <c r="CP22" s="24">
        <v>62293.27</v>
      </c>
      <c r="CQ22" s="24">
        <v>27782</v>
      </c>
      <c r="CR22" s="24">
        <v>23725.32</v>
      </c>
    </row>
    <row r="23" spans="1:96" x14ac:dyDescent="0.35">
      <c r="A23" s="22" t="s">
        <v>22</v>
      </c>
      <c r="B23" s="22" t="s">
        <v>23</v>
      </c>
      <c r="C23" s="23">
        <v>859280.79</v>
      </c>
      <c r="D23" s="23">
        <v>109764.35</v>
      </c>
      <c r="E23" s="23">
        <v>0</v>
      </c>
      <c r="F23" s="23">
        <v>4145788.49</v>
      </c>
      <c r="G23" s="23">
        <v>7887117.5099999998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10471783.060000001</v>
      </c>
      <c r="N23" s="23">
        <v>0</v>
      </c>
      <c r="O23" s="23">
        <v>0</v>
      </c>
      <c r="P23" s="23">
        <v>35523.97</v>
      </c>
      <c r="Q23" s="23">
        <v>3144708.35</v>
      </c>
      <c r="R23" s="23">
        <v>0</v>
      </c>
      <c r="S23" s="23">
        <v>462776.29</v>
      </c>
      <c r="T23" s="23">
        <v>83225.83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118746.69</v>
      </c>
      <c r="AD23" s="23">
        <v>22833.53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9734792.5700000003</v>
      </c>
      <c r="AL23" s="23">
        <v>530366.24</v>
      </c>
      <c r="AM23" s="23">
        <v>50408.45</v>
      </c>
      <c r="AN23" s="23">
        <v>359349.31</v>
      </c>
      <c r="AO23" s="23">
        <v>330292.15999999997</v>
      </c>
      <c r="AP23" s="23">
        <v>0</v>
      </c>
      <c r="AQ23" s="23">
        <v>0</v>
      </c>
      <c r="AR23" s="23">
        <v>0</v>
      </c>
      <c r="AS23" s="23">
        <v>0</v>
      </c>
      <c r="AT23" s="23">
        <v>308860.2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0</v>
      </c>
      <c r="BA23" s="23">
        <v>0</v>
      </c>
      <c r="BB23" s="23">
        <v>0</v>
      </c>
      <c r="BC23" s="23">
        <v>402746.19</v>
      </c>
      <c r="BD23" s="23">
        <v>20194113</v>
      </c>
      <c r="BE23" s="23">
        <v>0</v>
      </c>
      <c r="BF23" s="23">
        <v>0</v>
      </c>
      <c r="BG23" s="23">
        <v>0</v>
      </c>
      <c r="BH23" s="23">
        <v>0</v>
      </c>
      <c r="BI23" s="23">
        <v>0</v>
      </c>
      <c r="BJ23" s="23">
        <v>4442732.7699999996</v>
      </c>
      <c r="BK23" s="23">
        <v>38564.1</v>
      </c>
      <c r="BL23" s="23">
        <v>395020.08</v>
      </c>
      <c r="BM23" s="23">
        <v>2303010</v>
      </c>
      <c r="BN23" s="23">
        <v>4968799.42</v>
      </c>
      <c r="BO23" s="23">
        <v>4589924.84</v>
      </c>
      <c r="BP23" s="23">
        <v>1615813.71</v>
      </c>
      <c r="BQ23" s="23">
        <v>74992.210000000006</v>
      </c>
      <c r="BR23" s="23">
        <v>4236.41</v>
      </c>
      <c r="BS23" s="23">
        <v>688285.85</v>
      </c>
      <c r="BT23" s="23">
        <v>9281.2800000000007</v>
      </c>
      <c r="BU23" s="23">
        <v>2235.98</v>
      </c>
      <c r="BV23" s="23">
        <v>7686.97</v>
      </c>
      <c r="BW23" s="23">
        <v>69.12</v>
      </c>
      <c r="BX23" s="23">
        <v>4673.28</v>
      </c>
      <c r="BY23" s="23">
        <v>18540927.18</v>
      </c>
      <c r="BZ23" s="23">
        <v>0</v>
      </c>
      <c r="CA23" s="23">
        <v>0</v>
      </c>
      <c r="CB23" s="23">
        <v>0</v>
      </c>
      <c r="CC23" s="23">
        <v>538.79</v>
      </c>
      <c r="CD23" s="23">
        <v>713766.39</v>
      </c>
      <c r="CE23" s="23">
        <v>0</v>
      </c>
      <c r="CF23" s="23">
        <v>357655.93</v>
      </c>
      <c r="CG23" s="23">
        <v>0</v>
      </c>
      <c r="CH23" s="23">
        <v>148030.09</v>
      </c>
      <c r="CI23" s="23">
        <v>460387.81</v>
      </c>
      <c r="CJ23" s="23">
        <v>111192.73</v>
      </c>
      <c r="CK23" s="23">
        <v>1342116.3899999999</v>
      </c>
      <c r="CL23" s="23">
        <v>1005064.75</v>
      </c>
      <c r="CM23" s="23">
        <v>32543.3</v>
      </c>
      <c r="CN23" s="23">
        <v>807134.83</v>
      </c>
      <c r="CO23" s="23">
        <v>0</v>
      </c>
      <c r="CP23" s="23">
        <v>908802.2</v>
      </c>
      <c r="CQ23" s="23">
        <v>519969.11</v>
      </c>
      <c r="CR23" s="23">
        <v>177632.7</v>
      </c>
    </row>
    <row r="24" spans="1:9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418099.3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0.02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0.03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0.01</v>
      </c>
      <c r="BO24" s="24">
        <v>0.01</v>
      </c>
      <c r="BP24" s="24">
        <v>0</v>
      </c>
      <c r="BQ24" s="24">
        <v>0</v>
      </c>
      <c r="BR24" s="24"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0.02</v>
      </c>
      <c r="BZ24" s="24">
        <v>0</v>
      </c>
      <c r="CA24" s="24">
        <v>0</v>
      </c>
      <c r="CB24" s="24">
        <v>0</v>
      </c>
      <c r="CC24" s="24">
        <v>0</v>
      </c>
      <c r="CD24" s="24">
        <v>0</v>
      </c>
      <c r="CE24" s="24">
        <v>0</v>
      </c>
      <c r="CF24" s="24">
        <v>0</v>
      </c>
      <c r="CG24" s="24">
        <v>0</v>
      </c>
      <c r="CH24" s="24">
        <v>0</v>
      </c>
      <c r="CI24" s="24">
        <v>0</v>
      </c>
      <c r="CJ24" s="24">
        <v>0</v>
      </c>
      <c r="CK24" s="24">
        <v>0</v>
      </c>
      <c r="CL24" s="24">
        <v>0</v>
      </c>
      <c r="CM24" s="24">
        <v>0</v>
      </c>
      <c r="CN24" s="24">
        <v>0</v>
      </c>
      <c r="CO24" s="24">
        <v>0</v>
      </c>
      <c r="CP24" s="24">
        <v>0</v>
      </c>
      <c r="CQ24" s="24">
        <v>0</v>
      </c>
      <c r="CR24" s="24">
        <v>0</v>
      </c>
    </row>
    <row r="25" spans="1:96" x14ac:dyDescent="0.35">
      <c r="A25" s="22" t="s">
        <v>26</v>
      </c>
      <c r="B25" s="22" t="s">
        <v>27</v>
      </c>
      <c r="C25" s="23">
        <v>165809.34</v>
      </c>
      <c r="D25" s="23">
        <v>21500.41</v>
      </c>
      <c r="E25" s="23">
        <v>0</v>
      </c>
      <c r="F25" s="23">
        <v>782202.1</v>
      </c>
      <c r="G25" s="23">
        <v>1544912.21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2088192.43</v>
      </c>
      <c r="N25" s="23">
        <v>0</v>
      </c>
      <c r="O25" s="23">
        <v>0</v>
      </c>
      <c r="P25" s="23">
        <v>7844.26</v>
      </c>
      <c r="Q25" s="23">
        <v>694403.11</v>
      </c>
      <c r="R25" s="23">
        <v>0</v>
      </c>
      <c r="S25" s="23">
        <v>111599.71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66580.13</v>
      </c>
      <c r="AD25" s="23">
        <v>14918.05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2357707.6</v>
      </c>
      <c r="AL25" s="23">
        <v>127508.46</v>
      </c>
      <c r="AM25" s="23">
        <v>12023.22</v>
      </c>
      <c r="AN25" s="23">
        <v>86374.76</v>
      </c>
      <c r="AO25" s="23">
        <v>79344.759999999995</v>
      </c>
      <c r="AP25" s="23">
        <v>0</v>
      </c>
      <c r="AQ25" s="23">
        <v>0</v>
      </c>
      <c r="AR25" s="23">
        <v>0</v>
      </c>
      <c r="AS25" s="23">
        <v>0</v>
      </c>
      <c r="AT25" s="23">
        <v>70259.539999999994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34940.14</v>
      </c>
      <c r="BD25" s="23">
        <v>4266950.93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981025.79</v>
      </c>
      <c r="BK25" s="23">
        <v>8619.2199999999993</v>
      </c>
      <c r="BL25" s="23">
        <v>88288.5</v>
      </c>
      <c r="BM25" s="23">
        <v>505305.74</v>
      </c>
      <c r="BN25" s="23">
        <v>1083615.75</v>
      </c>
      <c r="BO25" s="23">
        <v>1000987.9</v>
      </c>
      <c r="BP25" s="23">
        <v>352383.14</v>
      </c>
      <c r="BQ25" s="23">
        <v>16354.6</v>
      </c>
      <c r="BR25" s="23">
        <v>935.77</v>
      </c>
      <c r="BS25" s="23">
        <v>152034.32</v>
      </c>
      <c r="BT25" s="23">
        <v>2037.45</v>
      </c>
      <c r="BU25" s="23">
        <v>484</v>
      </c>
      <c r="BV25" s="23">
        <v>1701.34</v>
      </c>
      <c r="BW25" s="23">
        <v>15.33</v>
      </c>
      <c r="BX25" s="23">
        <v>1003.23</v>
      </c>
      <c r="BY25" s="23">
        <v>4043467.52</v>
      </c>
      <c r="BZ25" s="23">
        <v>0</v>
      </c>
      <c r="CA25" s="23">
        <v>0</v>
      </c>
      <c r="CB25" s="23">
        <v>0</v>
      </c>
      <c r="CC25" s="23">
        <v>120.36</v>
      </c>
      <c r="CD25" s="23">
        <v>159443.15</v>
      </c>
      <c r="CE25" s="23">
        <v>0</v>
      </c>
      <c r="CF25" s="23">
        <v>79668.649999999994</v>
      </c>
      <c r="CG25" s="23">
        <v>0</v>
      </c>
      <c r="CH25" s="23">
        <v>32693.71</v>
      </c>
      <c r="CI25" s="23">
        <v>101896.85</v>
      </c>
      <c r="CJ25" s="23">
        <v>24663.84</v>
      </c>
      <c r="CK25" s="23">
        <v>299970.09999999998</v>
      </c>
      <c r="CL25" s="23">
        <v>220634.22</v>
      </c>
      <c r="CM25" s="23">
        <v>7044.28</v>
      </c>
      <c r="CN25" s="23">
        <v>178286.67</v>
      </c>
      <c r="CO25" s="23">
        <v>0</v>
      </c>
      <c r="CP25" s="23">
        <v>203010.79</v>
      </c>
      <c r="CQ25" s="23">
        <v>115824.27</v>
      </c>
      <c r="CR25" s="23">
        <v>39231.699999999997</v>
      </c>
    </row>
    <row r="26" spans="1:96" x14ac:dyDescent="0.35">
      <c r="A26" s="39" t="s">
        <v>28</v>
      </c>
      <c r="B26" s="39" t="s">
        <v>29</v>
      </c>
      <c r="C26" s="24">
        <v>64571.26</v>
      </c>
      <c r="D26" s="24">
        <v>7216.57</v>
      </c>
      <c r="E26" s="24">
        <v>6497.65</v>
      </c>
      <c r="F26" s="24">
        <v>368875.92</v>
      </c>
      <c r="G26" s="24">
        <v>518546.99</v>
      </c>
      <c r="H26" s="24">
        <v>0</v>
      </c>
      <c r="I26" s="24">
        <v>198017.02</v>
      </c>
      <c r="J26" s="24">
        <v>4040.09</v>
      </c>
      <c r="K26" s="24">
        <v>0</v>
      </c>
      <c r="L26" s="24">
        <v>193731.14</v>
      </c>
      <c r="M26" s="24">
        <v>944603.22</v>
      </c>
      <c r="N26" s="24">
        <v>0</v>
      </c>
      <c r="O26" s="24">
        <v>0</v>
      </c>
      <c r="P26" s="24">
        <v>842.28</v>
      </c>
      <c r="Q26" s="24">
        <v>74561.929999999993</v>
      </c>
      <c r="R26" s="24">
        <v>0</v>
      </c>
      <c r="S26" s="24">
        <v>56362.69</v>
      </c>
      <c r="T26" s="24">
        <v>151428.73000000001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274.75</v>
      </c>
      <c r="AB26" s="24">
        <v>488625.59</v>
      </c>
      <c r="AC26" s="24">
        <v>0</v>
      </c>
      <c r="AD26" s="24">
        <v>0</v>
      </c>
      <c r="AE26" s="24">
        <v>0</v>
      </c>
      <c r="AF26" s="24">
        <v>0</v>
      </c>
      <c r="AG26" s="24">
        <v>2393.5500000000002</v>
      </c>
      <c r="AH26" s="24">
        <v>0</v>
      </c>
      <c r="AI26" s="24">
        <v>0</v>
      </c>
      <c r="AJ26" s="24">
        <v>0</v>
      </c>
      <c r="AK26" s="24">
        <v>611586.17000000004</v>
      </c>
      <c r="AL26" s="24">
        <v>175469.55</v>
      </c>
      <c r="AM26" s="24">
        <v>173553.15</v>
      </c>
      <c r="AN26" s="24">
        <v>86366.21</v>
      </c>
      <c r="AO26" s="24">
        <v>282933.11</v>
      </c>
      <c r="AP26" s="24">
        <v>508105.1</v>
      </c>
      <c r="AQ26" s="24">
        <v>0</v>
      </c>
      <c r="AR26" s="24">
        <v>4083177.82</v>
      </c>
      <c r="AS26" s="24">
        <v>0</v>
      </c>
      <c r="AT26" s="24">
        <v>0</v>
      </c>
      <c r="AU26" s="24">
        <v>0</v>
      </c>
      <c r="AV26" s="24">
        <v>135.13</v>
      </c>
      <c r="AW26" s="24">
        <v>0</v>
      </c>
      <c r="AX26" s="24">
        <v>0</v>
      </c>
      <c r="AY26" s="24">
        <v>0</v>
      </c>
      <c r="AZ26" s="24">
        <v>0</v>
      </c>
      <c r="BA26" s="24">
        <v>5205.3100000000004</v>
      </c>
      <c r="BB26" s="24">
        <v>0</v>
      </c>
      <c r="BC26" s="24">
        <v>20963</v>
      </c>
      <c r="BD26" s="24">
        <v>461064.3</v>
      </c>
      <c r="BE26" s="24">
        <v>0</v>
      </c>
      <c r="BF26" s="24">
        <v>0</v>
      </c>
      <c r="BG26" s="24">
        <v>0</v>
      </c>
      <c r="BH26" s="24">
        <v>498457.74</v>
      </c>
      <c r="BI26" s="24">
        <v>0</v>
      </c>
      <c r="BJ26" s="24">
        <v>105338.54</v>
      </c>
      <c r="BK26" s="24">
        <v>22305.22</v>
      </c>
      <c r="BL26" s="24">
        <v>228481.51</v>
      </c>
      <c r="BM26" s="24">
        <v>515769.72</v>
      </c>
      <c r="BN26" s="24">
        <v>541766.9</v>
      </c>
      <c r="BO26" s="24">
        <v>500339.17</v>
      </c>
      <c r="BP26" s="24">
        <v>176177.57</v>
      </c>
      <c r="BQ26" s="24">
        <v>8176.65</v>
      </c>
      <c r="BR26" s="24">
        <v>1888.79</v>
      </c>
      <c r="BS26" s="24">
        <v>306869.2</v>
      </c>
      <c r="BT26" s="24">
        <v>3530.48</v>
      </c>
      <c r="BU26" s="24">
        <v>3822.83</v>
      </c>
      <c r="BV26" s="24">
        <v>1832.65</v>
      </c>
      <c r="BW26" s="24">
        <v>14.35</v>
      </c>
      <c r="BX26" s="24">
        <v>3821.23</v>
      </c>
      <c r="BY26" s="24">
        <v>2020513.85</v>
      </c>
      <c r="BZ26" s="24">
        <v>0</v>
      </c>
      <c r="CA26" s="24">
        <v>3237.18</v>
      </c>
      <c r="CB26" s="24">
        <v>180891.85</v>
      </c>
      <c r="CC26" s="24">
        <v>134.77000000000001</v>
      </c>
      <c r="CD26" s="24">
        <v>178545.38</v>
      </c>
      <c r="CE26" s="24">
        <v>0</v>
      </c>
      <c r="CF26" s="24">
        <v>0</v>
      </c>
      <c r="CG26" s="24">
        <v>0</v>
      </c>
      <c r="CH26" s="24">
        <v>0</v>
      </c>
      <c r="CI26" s="24">
        <v>109761.35</v>
      </c>
      <c r="CJ26" s="24">
        <v>23078.77</v>
      </c>
      <c r="CK26" s="24">
        <v>776456.16</v>
      </c>
      <c r="CL26" s="24">
        <v>382313.86</v>
      </c>
      <c r="CM26" s="24">
        <v>55638.81</v>
      </c>
      <c r="CN26" s="24">
        <v>359857.49</v>
      </c>
      <c r="CO26" s="24">
        <v>0</v>
      </c>
      <c r="CP26" s="24">
        <v>227332.69</v>
      </c>
      <c r="CQ26" s="24">
        <v>0</v>
      </c>
      <c r="CR26" s="24">
        <v>0</v>
      </c>
    </row>
    <row r="27" spans="1:9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23">
        <v>0</v>
      </c>
      <c r="CH27" s="23">
        <v>0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  <c r="CQ27" s="23">
        <v>0</v>
      </c>
      <c r="CR27" s="23">
        <v>0</v>
      </c>
    </row>
    <row r="28" spans="1:9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4">
        <v>0</v>
      </c>
      <c r="CC28" s="24">
        <v>0</v>
      </c>
      <c r="CD28" s="24">
        <v>0</v>
      </c>
      <c r="CE28" s="24">
        <v>0</v>
      </c>
      <c r="CF28" s="24">
        <v>0</v>
      </c>
      <c r="CG28" s="24">
        <v>0</v>
      </c>
      <c r="CH28" s="24">
        <v>0</v>
      </c>
      <c r="CI28" s="24">
        <v>0</v>
      </c>
      <c r="CJ28" s="24">
        <v>0</v>
      </c>
      <c r="CK28" s="24">
        <v>0</v>
      </c>
      <c r="CL28" s="24">
        <v>0</v>
      </c>
      <c r="CM28" s="24">
        <v>0</v>
      </c>
      <c r="CN28" s="24">
        <v>0</v>
      </c>
      <c r="CO28" s="24">
        <v>0</v>
      </c>
      <c r="CP28" s="24">
        <v>0</v>
      </c>
      <c r="CQ28" s="24">
        <v>0</v>
      </c>
      <c r="CR28" s="24">
        <v>0</v>
      </c>
    </row>
    <row r="29" spans="1:9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23">
        <v>0</v>
      </c>
      <c r="CG29" s="23">
        <v>0</v>
      </c>
      <c r="CH29" s="23">
        <v>0</v>
      </c>
      <c r="CI29" s="23">
        <v>0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0</v>
      </c>
      <c r="CP29" s="23">
        <v>0</v>
      </c>
      <c r="CQ29" s="23">
        <v>0</v>
      </c>
      <c r="CR29" s="23">
        <v>0</v>
      </c>
    </row>
    <row r="30" spans="1:9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>
        <v>0</v>
      </c>
      <c r="BI30" s="24"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v>0</v>
      </c>
      <c r="BP30" s="24">
        <v>0</v>
      </c>
      <c r="BQ30" s="24">
        <v>0</v>
      </c>
      <c r="BR30" s="24">
        <v>0</v>
      </c>
      <c r="BS30" s="24">
        <v>0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0</v>
      </c>
      <c r="CC30" s="24">
        <v>0</v>
      </c>
      <c r="CD30" s="24">
        <v>0</v>
      </c>
      <c r="CE30" s="24">
        <v>0</v>
      </c>
      <c r="CF30" s="24">
        <v>0</v>
      </c>
      <c r="CG30" s="24">
        <v>0</v>
      </c>
      <c r="CH30" s="24">
        <v>0</v>
      </c>
      <c r="CI30" s="24">
        <v>0</v>
      </c>
      <c r="CJ30" s="24">
        <v>0</v>
      </c>
      <c r="CK30" s="24">
        <v>0</v>
      </c>
      <c r="CL30" s="24">
        <v>0</v>
      </c>
      <c r="CM30" s="24">
        <v>0</v>
      </c>
      <c r="CN30" s="24">
        <v>0</v>
      </c>
      <c r="CO30" s="24">
        <v>0</v>
      </c>
      <c r="CP30" s="24">
        <v>0</v>
      </c>
      <c r="CQ30" s="24">
        <v>0</v>
      </c>
      <c r="CR30" s="24">
        <v>0</v>
      </c>
    </row>
    <row r="31" spans="1:9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0</v>
      </c>
      <c r="CD31" s="23">
        <v>0</v>
      </c>
      <c r="CE31" s="23">
        <v>0</v>
      </c>
      <c r="CF31" s="23">
        <v>0</v>
      </c>
      <c r="CG31" s="23">
        <v>0</v>
      </c>
      <c r="CH31" s="23">
        <v>0</v>
      </c>
      <c r="CI31" s="23">
        <v>0</v>
      </c>
      <c r="CJ31" s="23">
        <v>0</v>
      </c>
      <c r="CK31" s="23">
        <v>0</v>
      </c>
      <c r="CL31" s="23">
        <v>0</v>
      </c>
      <c r="CM31" s="23">
        <v>0</v>
      </c>
      <c r="CN31" s="23">
        <v>0</v>
      </c>
      <c r="CO31" s="23">
        <v>0</v>
      </c>
      <c r="CP31" s="23">
        <v>0</v>
      </c>
      <c r="CQ31" s="23">
        <v>0</v>
      </c>
      <c r="CR31" s="23">
        <v>0</v>
      </c>
    </row>
    <row r="32" spans="1:9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4">
        <v>0</v>
      </c>
      <c r="CC32" s="24">
        <v>0</v>
      </c>
      <c r="CD32" s="24">
        <v>0</v>
      </c>
      <c r="CE32" s="24">
        <v>0</v>
      </c>
      <c r="CF32" s="24">
        <v>0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4">
        <v>0</v>
      </c>
      <c r="CP32" s="24">
        <v>0</v>
      </c>
      <c r="CQ32" s="24">
        <v>0</v>
      </c>
      <c r="CR32" s="24">
        <v>0</v>
      </c>
    </row>
    <row r="33" spans="1:9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23">
        <v>0</v>
      </c>
      <c r="CH33" s="23">
        <v>0</v>
      </c>
      <c r="CI33" s="23"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</row>
    <row r="34" spans="1:9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24">
        <v>0</v>
      </c>
      <c r="BG34" s="24">
        <v>0</v>
      </c>
      <c r="BH34" s="24">
        <v>0</v>
      </c>
      <c r="BI34" s="24">
        <v>0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4">
        <v>0</v>
      </c>
      <c r="CC34" s="24">
        <v>0</v>
      </c>
      <c r="CD34" s="24">
        <v>0</v>
      </c>
      <c r="CE34" s="24">
        <v>0</v>
      </c>
      <c r="CF34" s="24">
        <v>0</v>
      </c>
      <c r="CG34" s="24">
        <v>0</v>
      </c>
      <c r="CH34" s="24">
        <v>0</v>
      </c>
      <c r="CI34" s="24">
        <v>0</v>
      </c>
      <c r="CJ34" s="24">
        <v>0</v>
      </c>
      <c r="CK34" s="24">
        <v>0</v>
      </c>
      <c r="CL34" s="24">
        <v>0</v>
      </c>
      <c r="CM34" s="24">
        <v>0</v>
      </c>
      <c r="CN34" s="24">
        <v>0</v>
      </c>
      <c r="CO34" s="24">
        <v>0</v>
      </c>
      <c r="CP34" s="24">
        <v>0</v>
      </c>
      <c r="CQ34" s="24">
        <v>0</v>
      </c>
      <c r="CR34" s="24">
        <v>0</v>
      </c>
    </row>
    <row r="35" spans="1:9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23">
        <v>0</v>
      </c>
      <c r="CE35" s="23">
        <v>0</v>
      </c>
      <c r="CF35" s="23">
        <v>0</v>
      </c>
      <c r="CG35" s="23">
        <v>0</v>
      </c>
      <c r="CH35" s="23">
        <v>0</v>
      </c>
      <c r="CI35" s="23">
        <v>0</v>
      </c>
      <c r="CJ35" s="23">
        <v>0</v>
      </c>
      <c r="CK35" s="23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</row>
    <row r="36" spans="1:9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0</v>
      </c>
      <c r="CA36" s="24">
        <v>0</v>
      </c>
      <c r="CB36" s="24">
        <v>0</v>
      </c>
      <c r="CC36" s="24">
        <v>0</v>
      </c>
      <c r="CD36" s="24">
        <v>0</v>
      </c>
      <c r="CE36" s="24">
        <v>0</v>
      </c>
      <c r="CF36" s="24">
        <v>0</v>
      </c>
      <c r="CG36" s="24">
        <v>0</v>
      </c>
      <c r="CH36" s="24">
        <v>0</v>
      </c>
      <c r="CI36" s="24"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v>0</v>
      </c>
      <c r="CO36" s="24">
        <v>0</v>
      </c>
      <c r="CP36" s="24">
        <v>0</v>
      </c>
      <c r="CQ36" s="24">
        <v>0</v>
      </c>
      <c r="CR36" s="24">
        <v>0</v>
      </c>
    </row>
    <row r="37" spans="1:96" x14ac:dyDescent="0.35">
      <c r="A37" s="22" t="s">
        <v>49</v>
      </c>
      <c r="B37" s="22" t="s">
        <v>47</v>
      </c>
      <c r="C37" s="23">
        <v>29136.76</v>
      </c>
      <c r="D37" s="23">
        <v>5556.91</v>
      </c>
      <c r="E37" s="23">
        <v>0</v>
      </c>
      <c r="F37" s="23">
        <v>38599.72</v>
      </c>
      <c r="G37" s="23">
        <v>399292.22</v>
      </c>
      <c r="H37" s="23">
        <v>0</v>
      </c>
      <c r="I37" s="23">
        <v>0</v>
      </c>
      <c r="J37" s="23">
        <v>0</v>
      </c>
      <c r="K37" s="23">
        <v>0</v>
      </c>
      <c r="L37" s="23">
        <v>281.31</v>
      </c>
      <c r="M37" s="23">
        <v>97942.77</v>
      </c>
      <c r="N37" s="23">
        <v>0</v>
      </c>
      <c r="O37" s="23">
        <v>0</v>
      </c>
      <c r="P37" s="23">
        <v>656.77</v>
      </c>
      <c r="Q37" s="23">
        <v>58139.839999999997</v>
      </c>
      <c r="R37" s="23">
        <v>0</v>
      </c>
      <c r="S37" s="23">
        <v>5675.94</v>
      </c>
      <c r="T37" s="23">
        <v>4362.99</v>
      </c>
      <c r="U37" s="23">
        <v>69.67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669.41</v>
      </c>
      <c r="AB37" s="23">
        <v>1190510.19</v>
      </c>
      <c r="AC37" s="23">
        <v>0</v>
      </c>
      <c r="AD37" s="23">
        <v>11734.74</v>
      </c>
      <c r="AE37" s="23">
        <v>0</v>
      </c>
      <c r="AF37" s="23">
        <v>183187.16</v>
      </c>
      <c r="AG37" s="23">
        <v>12599.62</v>
      </c>
      <c r="AH37" s="23">
        <v>0</v>
      </c>
      <c r="AI37" s="23">
        <v>0</v>
      </c>
      <c r="AJ37" s="23">
        <v>10576305.16</v>
      </c>
      <c r="AK37" s="23">
        <v>78573.75</v>
      </c>
      <c r="AL37" s="23">
        <v>14987.86</v>
      </c>
      <c r="AM37" s="23">
        <v>13601.34</v>
      </c>
      <c r="AN37" s="23">
        <v>7615.91</v>
      </c>
      <c r="AO37" s="23">
        <v>22829.81</v>
      </c>
      <c r="AP37" s="23">
        <v>1107944.8500000001</v>
      </c>
      <c r="AQ37" s="23">
        <v>7725055.04</v>
      </c>
      <c r="AR37" s="23">
        <v>317890.63</v>
      </c>
      <c r="AS37" s="23">
        <v>0</v>
      </c>
      <c r="AT37" s="23">
        <v>0</v>
      </c>
      <c r="AU37" s="23">
        <v>0</v>
      </c>
      <c r="AV37" s="23">
        <v>386.64</v>
      </c>
      <c r="AW37" s="23">
        <v>0</v>
      </c>
      <c r="AX37" s="23">
        <v>0</v>
      </c>
      <c r="AY37" s="23">
        <v>0</v>
      </c>
      <c r="AZ37" s="23">
        <v>0</v>
      </c>
      <c r="BA37" s="23">
        <v>23361.119999999999</v>
      </c>
      <c r="BB37" s="23">
        <v>186874.84</v>
      </c>
      <c r="BC37" s="23">
        <v>4533.8500000000004</v>
      </c>
      <c r="BD37" s="23">
        <v>420072.06</v>
      </c>
      <c r="BE37" s="23">
        <v>0</v>
      </c>
      <c r="BF37" s="23">
        <v>0</v>
      </c>
      <c r="BG37" s="23">
        <v>0</v>
      </c>
      <c r="BH37" s="23">
        <v>1214465.3400000001</v>
      </c>
      <c r="BI37" s="23">
        <v>0</v>
      </c>
      <c r="BJ37" s="23">
        <v>82137.240000000005</v>
      </c>
      <c r="BK37" s="23">
        <v>50576.49</v>
      </c>
      <c r="BL37" s="23">
        <v>518072.5</v>
      </c>
      <c r="BM37" s="23">
        <v>1777704.86</v>
      </c>
      <c r="BN37" s="23">
        <v>2966139.29</v>
      </c>
      <c r="BO37" s="23">
        <v>2739789.96</v>
      </c>
      <c r="BP37" s="23">
        <v>964563.66</v>
      </c>
      <c r="BQ37" s="23">
        <v>44766.76</v>
      </c>
      <c r="BR37" s="23">
        <v>7367.37</v>
      </c>
      <c r="BS37" s="23">
        <v>1196969.1000000001</v>
      </c>
      <c r="BT37" s="23">
        <v>8295.66</v>
      </c>
      <c r="BU37" s="23">
        <v>4576.16</v>
      </c>
      <c r="BV37" s="23">
        <v>5498.39</v>
      </c>
      <c r="BW37" s="23">
        <v>23.83</v>
      </c>
      <c r="BX37" s="23">
        <v>8463.7000000000007</v>
      </c>
      <c r="BY37" s="23">
        <v>11066426.65</v>
      </c>
      <c r="BZ37" s="23">
        <v>0</v>
      </c>
      <c r="CA37" s="23">
        <v>0</v>
      </c>
      <c r="CB37" s="23">
        <v>0</v>
      </c>
      <c r="CC37" s="23">
        <v>515.52</v>
      </c>
      <c r="CD37" s="23">
        <v>682962.59</v>
      </c>
      <c r="CE37" s="23">
        <v>0</v>
      </c>
      <c r="CF37" s="23">
        <v>114178.51</v>
      </c>
      <c r="CG37" s="23">
        <v>0</v>
      </c>
      <c r="CH37" s="23">
        <v>524060.25</v>
      </c>
      <c r="CI37" s="23">
        <v>329309.19</v>
      </c>
      <c r="CJ37" s="23">
        <v>38335.760000000002</v>
      </c>
      <c r="CK37" s="23">
        <v>1760456.29</v>
      </c>
      <c r="CL37" s="23">
        <v>898331.82</v>
      </c>
      <c r="CM37" s="23">
        <v>66603.13</v>
      </c>
      <c r="CN37" s="23">
        <v>1403654.38</v>
      </c>
      <c r="CO37" s="23">
        <v>0</v>
      </c>
      <c r="CP37" s="23">
        <v>869581.3</v>
      </c>
      <c r="CQ37" s="23">
        <v>165995.56</v>
      </c>
      <c r="CR37" s="23">
        <v>628860.22</v>
      </c>
    </row>
    <row r="38" spans="1:9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0</v>
      </c>
      <c r="CC38" s="24">
        <v>0</v>
      </c>
      <c r="CD38" s="24">
        <v>0</v>
      </c>
      <c r="CE38" s="24">
        <v>0</v>
      </c>
      <c r="CF38" s="24">
        <v>0</v>
      </c>
      <c r="CG38" s="24">
        <v>0</v>
      </c>
      <c r="CH38" s="24">
        <v>0</v>
      </c>
      <c r="CI38" s="24"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v>0</v>
      </c>
      <c r="CO38" s="24">
        <v>0</v>
      </c>
      <c r="CP38" s="24">
        <v>0</v>
      </c>
      <c r="CQ38" s="24">
        <v>0</v>
      </c>
      <c r="CR38" s="24">
        <v>0</v>
      </c>
    </row>
    <row r="39" spans="1:9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23">
        <v>0</v>
      </c>
      <c r="CG39" s="23">
        <v>0</v>
      </c>
      <c r="CH39" s="23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3">
        <v>0</v>
      </c>
      <c r="CQ39" s="23">
        <v>0</v>
      </c>
      <c r="CR39" s="23">
        <v>0</v>
      </c>
    </row>
    <row r="40" spans="1:9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v>0</v>
      </c>
      <c r="BP40" s="24">
        <v>0</v>
      </c>
      <c r="BQ40" s="24">
        <v>0</v>
      </c>
      <c r="BR40" s="24"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4">
        <v>0</v>
      </c>
      <c r="CC40" s="24">
        <v>0</v>
      </c>
      <c r="CD40" s="24">
        <v>0</v>
      </c>
      <c r="CE40" s="24">
        <v>0</v>
      </c>
      <c r="CF40" s="24">
        <v>0</v>
      </c>
      <c r="CG40" s="24">
        <v>0</v>
      </c>
      <c r="CH40" s="24">
        <v>0</v>
      </c>
      <c r="CI40" s="24"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v>0</v>
      </c>
      <c r="CO40" s="24">
        <v>0</v>
      </c>
      <c r="CP40" s="24">
        <v>0</v>
      </c>
      <c r="CQ40" s="24">
        <v>0</v>
      </c>
      <c r="CR40" s="24">
        <v>0</v>
      </c>
    </row>
    <row r="41" spans="1:9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0</v>
      </c>
      <c r="CR41" s="23">
        <v>0</v>
      </c>
    </row>
    <row r="42" spans="1:9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  <c r="BF42" s="24">
        <v>0</v>
      </c>
      <c r="BG42" s="24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24">
        <v>0</v>
      </c>
      <c r="BR42" s="24"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0</v>
      </c>
      <c r="CA42" s="24">
        <v>0</v>
      </c>
      <c r="CB42" s="24">
        <v>0</v>
      </c>
      <c r="CC42" s="24">
        <v>0</v>
      </c>
      <c r="CD42" s="24">
        <v>0</v>
      </c>
      <c r="CE42" s="24">
        <v>0</v>
      </c>
      <c r="CF42" s="24">
        <v>0</v>
      </c>
      <c r="CG42" s="24">
        <v>0</v>
      </c>
      <c r="CH42" s="24">
        <v>0</v>
      </c>
      <c r="CI42" s="24"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v>0</v>
      </c>
      <c r="CO42" s="24">
        <v>0</v>
      </c>
      <c r="CP42" s="24">
        <v>0</v>
      </c>
      <c r="CQ42" s="24">
        <v>0</v>
      </c>
      <c r="CR42" s="24">
        <v>0</v>
      </c>
    </row>
    <row r="43" spans="1:9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0</v>
      </c>
      <c r="BR43" s="23">
        <v>0</v>
      </c>
      <c r="BS43" s="23">
        <v>0</v>
      </c>
      <c r="BT43" s="23">
        <v>0</v>
      </c>
      <c r="BU43" s="23">
        <v>0</v>
      </c>
      <c r="BV43" s="23">
        <v>0</v>
      </c>
      <c r="BW43" s="23">
        <v>0</v>
      </c>
      <c r="BX43" s="23">
        <v>0</v>
      </c>
      <c r="BY43" s="23">
        <v>0</v>
      </c>
      <c r="BZ43" s="23">
        <v>0</v>
      </c>
      <c r="CA43" s="23">
        <v>0</v>
      </c>
      <c r="CB43" s="23">
        <v>0</v>
      </c>
      <c r="CC43" s="23">
        <v>0</v>
      </c>
      <c r="CD43" s="23">
        <v>0</v>
      </c>
      <c r="CE43" s="23">
        <v>0</v>
      </c>
      <c r="CF43" s="23">
        <v>0</v>
      </c>
      <c r="CG43" s="23">
        <v>0</v>
      </c>
      <c r="CH43" s="23">
        <v>0</v>
      </c>
      <c r="CI43" s="23">
        <v>0</v>
      </c>
      <c r="CJ43" s="23">
        <v>0</v>
      </c>
      <c r="CK43" s="23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</row>
    <row r="44" spans="1:9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0</v>
      </c>
      <c r="CA44" s="24">
        <v>0</v>
      </c>
      <c r="CB44" s="24">
        <v>0</v>
      </c>
      <c r="CC44" s="24">
        <v>0</v>
      </c>
      <c r="CD44" s="24">
        <v>0</v>
      </c>
      <c r="CE44" s="24">
        <v>0</v>
      </c>
      <c r="CF44" s="24">
        <v>0</v>
      </c>
      <c r="CG44" s="24">
        <v>0</v>
      </c>
      <c r="CH44" s="24">
        <v>0</v>
      </c>
      <c r="CI44" s="24">
        <v>0</v>
      </c>
      <c r="CJ44" s="24">
        <v>0</v>
      </c>
      <c r="CK44" s="24">
        <v>0</v>
      </c>
      <c r="CL44" s="24">
        <v>0</v>
      </c>
      <c r="CM44" s="24">
        <v>0</v>
      </c>
      <c r="CN44" s="24">
        <v>0</v>
      </c>
      <c r="CO44" s="24">
        <v>0</v>
      </c>
      <c r="CP44" s="24">
        <v>0</v>
      </c>
      <c r="CQ44" s="24">
        <v>0</v>
      </c>
      <c r="CR44" s="24">
        <v>0</v>
      </c>
    </row>
    <row r="45" spans="1:9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  <c r="BI45" s="23">
        <v>0</v>
      </c>
      <c r="BJ45" s="23">
        <v>0</v>
      </c>
      <c r="BK45" s="23">
        <v>0</v>
      </c>
      <c r="BL45" s="23">
        <v>0</v>
      </c>
      <c r="BM45" s="23">
        <v>0</v>
      </c>
      <c r="BN45" s="23">
        <v>0</v>
      </c>
      <c r="BO45" s="23">
        <v>0</v>
      </c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3">
        <v>0</v>
      </c>
      <c r="BV45" s="23">
        <v>0</v>
      </c>
      <c r="BW45" s="23">
        <v>0</v>
      </c>
      <c r="BX45" s="23">
        <v>0</v>
      </c>
      <c r="BY45" s="23">
        <v>0</v>
      </c>
      <c r="BZ45" s="23">
        <v>0</v>
      </c>
      <c r="CA45" s="23">
        <v>0</v>
      </c>
      <c r="CB45" s="23">
        <v>0</v>
      </c>
      <c r="CC45" s="23">
        <v>0</v>
      </c>
      <c r="CD45" s="23">
        <v>0</v>
      </c>
      <c r="CE45" s="23">
        <v>0</v>
      </c>
      <c r="CF45" s="23">
        <v>0</v>
      </c>
      <c r="CG45" s="23">
        <v>0</v>
      </c>
      <c r="CH45" s="23">
        <v>0</v>
      </c>
      <c r="CI45" s="23">
        <v>0</v>
      </c>
      <c r="CJ45" s="23">
        <v>0</v>
      </c>
      <c r="CK45" s="23">
        <v>0</v>
      </c>
      <c r="CL45" s="23">
        <v>0</v>
      </c>
      <c r="CM45" s="23">
        <v>0</v>
      </c>
      <c r="CN45" s="23">
        <v>0</v>
      </c>
      <c r="CO45" s="23">
        <v>0</v>
      </c>
      <c r="CP45" s="23">
        <v>0</v>
      </c>
      <c r="CQ45" s="23">
        <v>0</v>
      </c>
      <c r="CR45" s="23">
        <v>0</v>
      </c>
    </row>
    <row r="46" spans="1:96" x14ac:dyDescent="0.35">
      <c r="A46" s="39" t="s">
        <v>65</v>
      </c>
      <c r="B46" s="39" t="s">
        <v>66</v>
      </c>
      <c r="C46" s="24">
        <v>1217.6099999999999</v>
      </c>
      <c r="D46" s="24">
        <v>240.77</v>
      </c>
      <c r="E46" s="24">
        <v>0</v>
      </c>
      <c r="F46" s="24">
        <v>1138.19</v>
      </c>
      <c r="G46" s="24">
        <v>17300.22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9399.26</v>
      </c>
      <c r="N46" s="24">
        <v>0</v>
      </c>
      <c r="O46" s="24">
        <v>0</v>
      </c>
      <c r="P46" s="24">
        <v>2.36</v>
      </c>
      <c r="Q46" s="24">
        <v>209.26</v>
      </c>
      <c r="R46" s="24">
        <v>0</v>
      </c>
      <c r="S46" s="24">
        <v>388.15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8200.39</v>
      </c>
      <c r="AL46" s="24">
        <v>443.49</v>
      </c>
      <c r="AM46" s="24">
        <v>41.81</v>
      </c>
      <c r="AN46" s="24">
        <v>300.42</v>
      </c>
      <c r="AO46" s="24">
        <v>275.98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95.83</v>
      </c>
      <c r="BD46" s="24">
        <v>8330.4699999999993</v>
      </c>
      <c r="BE46" s="24">
        <v>0</v>
      </c>
      <c r="BF46" s="24">
        <v>0</v>
      </c>
      <c r="BG46" s="24">
        <v>0</v>
      </c>
      <c r="BH46" s="24">
        <v>0</v>
      </c>
      <c r="BI46" s="24">
        <v>0</v>
      </c>
      <c r="BJ46" s="24">
        <v>295.64999999999998</v>
      </c>
      <c r="BK46" s="24">
        <v>22.64</v>
      </c>
      <c r="BL46" s="24">
        <v>231.96</v>
      </c>
      <c r="BM46" s="24">
        <v>1216.52</v>
      </c>
      <c r="BN46" s="24">
        <v>2529.64</v>
      </c>
      <c r="BO46" s="24">
        <v>2336.73</v>
      </c>
      <c r="BP46" s="24">
        <v>822.62</v>
      </c>
      <c r="BQ46" s="24">
        <v>38.18</v>
      </c>
      <c r="BR46" s="24">
        <v>0.43</v>
      </c>
      <c r="BS46" s="24">
        <v>69.069999999999993</v>
      </c>
      <c r="BT46" s="24">
        <v>4.96</v>
      </c>
      <c r="BU46" s="24">
        <v>1.1299999999999999</v>
      </c>
      <c r="BV46" s="24">
        <v>4.28</v>
      </c>
      <c r="BW46" s="24">
        <v>0.03</v>
      </c>
      <c r="BX46" s="24">
        <v>2.16</v>
      </c>
      <c r="BY46" s="24">
        <v>9439.09</v>
      </c>
      <c r="BZ46" s="24">
        <v>0</v>
      </c>
      <c r="CA46" s="24">
        <v>0</v>
      </c>
      <c r="CB46" s="24">
        <v>0</v>
      </c>
      <c r="CC46" s="24">
        <v>0.09</v>
      </c>
      <c r="CD46" s="24">
        <v>125.76</v>
      </c>
      <c r="CE46" s="24">
        <v>0</v>
      </c>
      <c r="CF46" s="24">
        <v>55.4</v>
      </c>
      <c r="CG46" s="24">
        <v>0</v>
      </c>
      <c r="CH46" s="24">
        <v>16.010000000000002</v>
      </c>
      <c r="CI46" s="24">
        <v>255.85</v>
      </c>
      <c r="CJ46" s="24">
        <v>62.72</v>
      </c>
      <c r="CK46" s="24">
        <v>788.14</v>
      </c>
      <c r="CL46" s="24">
        <v>537.54999999999995</v>
      </c>
      <c r="CM46" s="24">
        <v>16.38</v>
      </c>
      <c r="CN46" s="24">
        <v>80.989999999999995</v>
      </c>
      <c r="CO46" s="24">
        <v>0</v>
      </c>
      <c r="CP46" s="24">
        <v>160.13</v>
      </c>
      <c r="CQ46" s="24">
        <v>80.540000000000006</v>
      </c>
      <c r="CR46" s="24">
        <v>19.21</v>
      </c>
    </row>
    <row r="47" spans="1:9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23">
        <v>0</v>
      </c>
      <c r="BR47" s="23">
        <v>0</v>
      </c>
      <c r="BS47" s="23">
        <v>0</v>
      </c>
      <c r="BT47" s="23">
        <v>0</v>
      </c>
      <c r="BU47" s="23">
        <v>0</v>
      </c>
      <c r="BV47" s="23">
        <v>0</v>
      </c>
      <c r="BW47" s="23">
        <v>0</v>
      </c>
      <c r="BX47" s="23">
        <v>0</v>
      </c>
      <c r="BY47" s="23">
        <v>0</v>
      </c>
      <c r="BZ47" s="23">
        <v>0</v>
      </c>
      <c r="CA47" s="23">
        <v>0</v>
      </c>
      <c r="CB47" s="23">
        <v>0</v>
      </c>
      <c r="CC47" s="23">
        <v>0</v>
      </c>
      <c r="CD47" s="23">
        <v>0</v>
      </c>
      <c r="CE47" s="23">
        <v>0</v>
      </c>
      <c r="CF47" s="23">
        <v>0</v>
      </c>
      <c r="CG47" s="23">
        <v>0</v>
      </c>
      <c r="CH47" s="23">
        <v>0</v>
      </c>
      <c r="CI47" s="23">
        <v>0</v>
      </c>
      <c r="CJ47" s="23">
        <v>0</v>
      </c>
      <c r="CK47" s="23">
        <v>0</v>
      </c>
      <c r="CL47" s="23">
        <v>0</v>
      </c>
      <c r="CM47" s="23">
        <v>0</v>
      </c>
      <c r="CN47" s="23">
        <v>0</v>
      </c>
      <c r="CO47" s="23">
        <v>0</v>
      </c>
      <c r="CP47" s="23">
        <v>0</v>
      </c>
      <c r="CQ47" s="23">
        <v>0</v>
      </c>
      <c r="CR47" s="23">
        <v>0</v>
      </c>
    </row>
    <row r="48" spans="1:9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78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53">
        <v>0</v>
      </c>
      <c r="BY48" s="53">
        <v>0</v>
      </c>
      <c r="BZ48" s="53">
        <v>0</v>
      </c>
      <c r="CA48" s="53">
        <v>0</v>
      </c>
      <c r="CB48" s="53">
        <v>0</v>
      </c>
      <c r="CC48" s="53">
        <v>0</v>
      </c>
      <c r="CD48" s="53">
        <v>0</v>
      </c>
      <c r="CE48" s="53">
        <v>0</v>
      </c>
      <c r="CF48" s="53">
        <v>0</v>
      </c>
      <c r="CG48" s="53">
        <v>0</v>
      </c>
      <c r="CH48" s="24">
        <v>0</v>
      </c>
      <c r="CI48" s="24">
        <v>0</v>
      </c>
      <c r="CJ48" s="24">
        <v>0</v>
      </c>
      <c r="CK48" s="24">
        <v>0</v>
      </c>
      <c r="CL48" s="24">
        <v>0</v>
      </c>
      <c r="CM48" s="24">
        <v>0</v>
      </c>
      <c r="CN48" s="24">
        <v>0</v>
      </c>
      <c r="CO48" s="24">
        <v>0</v>
      </c>
      <c r="CP48" s="24">
        <v>0</v>
      </c>
      <c r="CQ48" s="24">
        <v>0</v>
      </c>
      <c r="CR48" s="24">
        <v>0</v>
      </c>
    </row>
    <row r="49" spans="1:96" x14ac:dyDescent="0.35">
      <c r="A49" s="22" t="s">
        <v>70</v>
      </c>
      <c r="B49" s="22" t="s">
        <v>71</v>
      </c>
      <c r="C49" s="54">
        <v>44.16</v>
      </c>
      <c r="D49" s="54">
        <v>5.19</v>
      </c>
      <c r="E49" s="54">
        <v>0</v>
      </c>
      <c r="F49" s="54">
        <v>238.44</v>
      </c>
      <c r="G49" s="54">
        <v>372.42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415.68</v>
      </c>
      <c r="N49" s="54">
        <v>0</v>
      </c>
      <c r="O49" s="54">
        <v>0</v>
      </c>
      <c r="P49" s="54">
        <v>0.68</v>
      </c>
      <c r="Q49" s="54">
        <v>60.74</v>
      </c>
      <c r="R49" s="54">
        <v>0</v>
      </c>
      <c r="S49" s="54">
        <v>19.690000000000001</v>
      </c>
      <c r="T49" s="54">
        <v>88.49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371.32</v>
      </c>
      <c r="AL49" s="54">
        <v>24.22</v>
      </c>
      <c r="AM49" s="54">
        <v>2.7</v>
      </c>
      <c r="AN49" s="54">
        <v>16.489999999999998</v>
      </c>
      <c r="AO49" s="54">
        <v>15.35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4">
        <v>0</v>
      </c>
      <c r="AY49" s="54">
        <v>0</v>
      </c>
      <c r="AZ49" s="54">
        <v>0</v>
      </c>
      <c r="BA49" s="54">
        <v>0</v>
      </c>
      <c r="BB49" s="54">
        <v>0</v>
      </c>
      <c r="BC49" s="54">
        <v>23.53</v>
      </c>
      <c r="BD49" s="54">
        <v>397.63</v>
      </c>
      <c r="BE49" s="54">
        <v>0</v>
      </c>
      <c r="BF49" s="54">
        <v>0</v>
      </c>
      <c r="BG49" s="54">
        <v>0</v>
      </c>
      <c r="BH49" s="54">
        <v>0</v>
      </c>
      <c r="BI49" s="54">
        <v>0</v>
      </c>
      <c r="BJ49" s="54">
        <v>85.81</v>
      </c>
      <c r="BK49" s="54">
        <v>1.1299999999999999</v>
      </c>
      <c r="BL49" s="22">
        <v>11.55</v>
      </c>
      <c r="BM49" s="54">
        <v>59.52</v>
      </c>
      <c r="BN49" s="54">
        <v>122.94</v>
      </c>
      <c r="BO49" s="54">
        <v>113.56</v>
      </c>
      <c r="BP49" s="54">
        <v>39.97</v>
      </c>
      <c r="BQ49" s="54">
        <v>1.86</v>
      </c>
      <c r="BR49" s="54">
        <v>0.1</v>
      </c>
      <c r="BS49" s="54">
        <v>16.68</v>
      </c>
      <c r="BT49" s="54">
        <v>0.26</v>
      </c>
      <c r="BU49" s="54">
        <v>7.0000000000000007E-2</v>
      </c>
      <c r="BV49" s="54">
        <v>0.22</v>
      </c>
      <c r="BW49" s="54">
        <v>0</v>
      </c>
      <c r="BX49" s="54">
        <v>0.11</v>
      </c>
      <c r="BY49" s="54">
        <v>458.73</v>
      </c>
      <c r="BZ49" s="54">
        <v>0</v>
      </c>
      <c r="CA49" s="54">
        <v>0</v>
      </c>
      <c r="CB49" s="54">
        <v>0</v>
      </c>
      <c r="CC49" s="54">
        <v>0.02</v>
      </c>
      <c r="CD49" s="54">
        <v>17.239999999999998</v>
      </c>
      <c r="CE49" s="54">
        <v>0</v>
      </c>
      <c r="CF49" s="54">
        <v>8.5299999999999994</v>
      </c>
      <c r="CG49" s="54">
        <v>0</v>
      </c>
      <c r="CH49" s="23">
        <v>3.79</v>
      </c>
      <c r="CI49" s="23">
        <v>12.6</v>
      </c>
      <c r="CJ49" s="23">
        <v>3.16</v>
      </c>
      <c r="CK49" s="23">
        <v>39.24</v>
      </c>
      <c r="CL49" s="23">
        <v>28.39</v>
      </c>
      <c r="CM49" s="23">
        <v>1.03</v>
      </c>
      <c r="CN49" s="23">
        <v>19.559999999999999</v>
      </c>
      <c r="CO49" s="23">
        <v>0</v>
      </c>
      <c r="CP49" s="23">
        <v>21.95</v>
      </c>
      <c r="CQ49" s="23">
        <v>12.39</v>
      </c>
      <c r="CR49" s="23">
        <v>4.55</v>
      </c>
    </row>
    <row r="50" spans="1:9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0</v>
      </c>
      <c r="AS50" s="53">
        <v>0</v>
      </c>
      <c r="AT50" s="53">
        <v>0</v>
      </c>
      <c r="AU50" s="53">
        <v>0</v>
      </c>
      <c r="AV50" s="53">
        <v>0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0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78">
        <v>0</v>
      </c>
      <c r="BM50" s="53">
        <v>0</v>
      </c>
      <c r="BN50" s="53">
        <v>0</v>
      </c>
      <c r="BO50" s="53">
        <v>0</v>
      </c>
      <c r="BP50" s="53">
        <v>0</v>
      </c>
      <c r="BQ50" s="53">
        <v>0</v>
      </c>
      <c r="BR50" s="53">
        <v>0</v>
      </c>
      <c r="BS50" s="53">
        <v>0</v>
      </c>
      <c r="BT50" s="53">
        <v>0</v>
      </c>
      <c r="BU50" s="53">
        <v>0</v>
      </c>
      <c r="BV50" s="53">
        <v>0</v>
      </c>
      <c r="BW50" s="53">
        <v>0</v>
      </c>
      <c r="BX50" s="53">
        <v>0</v>
      </c>
      <c r="BY50" s="53">
        <v>0</v>
      </c>
      <c r="BZ50" s="53">
        <v>0</v>
      </c>
      <c r="CA50" s="53">
        <v>0</v>
      </c>
      <c r="CB50" s="53">
        <v>0</v>
      </c>
      <c r="CC50" s="53">
        <v>0</v>
      </c>
      <c r="CD50" s="53">
        <v>0</v>
      </c>
      <c r="CE50" s="53">
        <v>0</v>
      </c>
      <c r="CF50" s="53">
        <v>0</v>
      </c>
      <c r="CG50" s="53">
        <v>0</v>
      </c>
      <c r="CH50" s="24">
        <v>0</v>
      </c>
      <c r="CI50" s="24">
        <v>0</v>
      </c>
      <c r="CJ50" s="24">
        <v>0</v>
      </c>
      <c r="CK50" s="24">
        <v>0</v>
      </c>
      <c r="CL50" s="24">
        <v>0</v>
      </c>
      <c r="CM50" s="24">
        <v>0</v>
      </c>
      <c r="CN50" s="24">
        <v>0</v>
      </c>
      <c r="CO50" s="24">
        <v>0</v>
      </c>
      <c r="CP50" s="24">
        <v>0</v>
      </c>
      <c r="CQ50" s="24">
        <v>0</v>
      </c>
      <c r="CR50" s="24">
        <v>0</v>
      </c>
    </row>
    <row r="51" spans="1:9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0</v>
      </c>
      <c r="BA51" s="23">
        <v>0</v>
      </c>
      <c r="BB51" s="23">
        <v>0</v>
      </c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0</v>
      </c>
      <c r="BM51" s="23">
        <v>0</v>
      </c>
      <c r="BN51" s="23">
        <v>0</v>
      </c>
      <c r="BO51" s="23">
        <v>0</v>
      </c>
      <c r="BP51" s="23">
        <v>0</v>
      </c>
      <c r="BQ51" s="23">
        <v>0</v>
      </c>
      <c r="BR51" s="23">
        <v>0</v>
      </c>
      <c r="BS51" s="23">
        <v>0</v>
      </c>
      <c r="BT51" s="23">
        <v>0</v>
      </c>
      <c r="BU51" s="23">
        <v>0</v>
      </c>
      <c r="BV51" s="23">
        <v>0</v>
      </c>
      <c r="BW51" s="23">
        <v>0</v>
      </c>
      <c r="BX51" s="23">
        <v>0</v>
      </c>
      <c r="BY51" s="23">
        <v>0</v>
      </c>
      <c r="BZ51" s="23">
        <v>0</v>
      </c>
      <c r="CA51" s="23">
        <v>0</v>
      </c>
      <c r="CB51" s="23">
        <v>0</v>
      </c>
      <c r="CC51" s="23">
        <v>0</v>
      </c>
      <c r="CD51" s="23">
        <v>0</v>
      </c>
      <c r="CE51" s="23">
        <v>0</v>
      </c>
      <c r="CF51" s="23">
        <v>0</v>
      </c>
      <c r="CG51" s="23">
        <v>0</v>
      </c>
      <c r="CH51" s="23">
        <v>0</v>
      </c>
      <c r="CI51" s="23">
        <v>0</v>
      </c>
      <c r="CJ51" s="23">
        <v>0</v>
      </c>
      <c r="CK51" s="23">
        <v>0</v>
      </c>
      <c r="CL51" s="23">
        <v>0</v>
      </c>
      <c r="CM51" s="23">
        <v>0</v>
      </c>
      <c r="CN51" s="23">
        <v>0</v>
      </c>
      <c r="CO51" s="23">
        <v>0</v>
      </c>
      <c r="CP51" s="23">
        <v>0</v>
      </c>
      <c r="CQ51" s="23">
        <v>0</v>
      </c>
      <c r="CR51" s="23">
        <v>0</v>
      </c>
    </row>
    <row r="52" spans="1:9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24">
        <v>0</v>
      </c>
      <c r="BG52" s="24">
        <v>0</v>
      </c>
      <c r="BH52" s="24">
        <v>0</v>
      </c>
      <c r="BI52" s="24">
        <v>0</v>
      </c>
      <c r="BJ52" s="24">
        <v>0</v>
      </c>
      <c r="BK52" s="24">
        <v>0</v>
      </c>
      <c r="BL52" s="24">
        <v>0</v>
      </c>
      <c r="BM52" s="24">
        <v>0</v>
      </c>
      <c r="BN52" s="24">
        <v>0</v>
      </c>
      <c r="BO52" s="24">
        <v>0</v>
      </c>
      <c r="BP52" s="24">
        <v>0</v>
      </c>
      <c r="BQ52" s="24">
        <v>0</v>
      </c>
      <c r="BR52" s="24">
        <v>0</v>
      </c>
      <c r="BS52" s="24">
        <v>0</v>
      </c>
      <c r="BT52" s="24">
        <v>0</v>
      </c>
      <c r="BU52" s="24">
        <v>0</v>
      </c>
      <c r="BV52" s="24">
        <v>0</v>
      </c>
      <c r="BW52" s="24">
        <v>0</v>
      </c>
      <c r="BX52" s="24">
        <v>0</v>
      </c>
      <c r="BY52" s="24">
        <v>0</v>
      </c>
      <c r="BZ52" s="24">
        <v>0</v>
      </c>
      <c r="CA52" s="24">
        <v>0</v>
      </c>
      <c r="CB52" s="24">
        <v>0</v>
      </c>
      <c r="CC52" s="24">
        <v>0</v>
      </c>
      <c r="CD52" s="24">
        <v>0</v>
      </c>
      <c r="CE52" s="24">
        <v>0</v>
      </c>
      <c r="CF52" s="24">
        <v>0</v>
      </c>
      <c r="CG52" s="24">
        <v>0</v>
      </c>
      <c r="CH52" s="24">
        <v>0</v>
      </c>
      <c r="CI52" s="24">
        <v>0</v>
      </c>
      <c r="CJ52" s="24">
        <v>0</v>
      </c>
      <c r="CK52" s="24">
        <v>0</v>
      </c>
      <c r="CL52" s="24">
        <v>0</v>
      </c>
      <c r="CM52" s="24">
        <v>0</v>
      </c>
      <c r="CN52" s="24">
        <v>0</v>
      </c>
      <c r="CO52" s="24">
        <v>0</v>
      </c>
      <c r="CP52" s="24">
        <v>0</v>
      </c>
      <c r="CQ52" s="24">
        <v>0</v>
      </c>
      <c r="CR52" s="24">
        <v>0</v>
      </c>
    </row>
    <row r="53" spans="1:9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0</v>
      </c>
      <c r="BU53" s="23">
        <v>0</v>
      </c>
      <c r="BV53" s="23">
        <v>0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  <c r="CB53" s="23">
        <v>0</v>
      </c>
      <c r="CC53" s="23">
        <v>0</v>
      </c>
      <c r="CD53" s="23">
        <v>0</v>
      </c>
      <c r="CE53" s="23">
        <v>0</v>
      </c>
      <c r="CF53" s="23">
        <v>0</v>
      </c>
      <c r="CG53" s="23">
        <v>0</v>
      </c>
      <c r="CH53" s="23">
        <v>0</v>
      </c>
      <c r="CI53" s="23">
        <v>0</v>
      </c>
      <c r="CJ53" s="23">
        <v>0</v>
      </c>
      <c r="CK53" s="23">
        <v>0</v>
      </c>
      <c r="CL53" s="23">
        <v>0</v>
      </c>
      <c r="CM53" s="23">
        <v>0</v>
      </c>
      <c r="CN53" s="23">
        <v>0</v>
      </c>
      <c r="CO53" s="23">
        <v>0</v>
      </c>
      <c r="CP53" s="23">
        <v>0</v>
      </c>
      <c r="CQ53" s="23">
        <v>0</v>
      </c>
      <c r="CR53" s="23">
        <v>0</v>
      </c>
    </row>
    <row r="54" spans="1:96" x14ac:dyDescent="0.35">
      <c r="A54" s="39" t="s">
        <v>80</v>
      </c>
      <c r="B54" s="39" t="s">
        <v>81</v>
      </c>
      <c r="C54" s="24">
        <v>38.29</v>
      </c>
      <c r="D54" s="24">
        <v>4.49</v>
      </c>
      <c r="E54" s="24">
        <v>0</v>
      </c>
      <c r="F54" s="24">
        <v>206.78</v>
      </c>
      <c r="G54" s="24">
        <v>322.97000000000003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360.48</v>
      </c>
      <c r="N54" s="24">
        <v>0</v>
      </c>
      <c r="O54" s="24">
        <v>0</v>
      </c>
      <c r="P54" s="24">
        <v>0.6</v>
      </c>
      <c r="Q54" s="24">
        <v>53.59</v>
      </c>
      <c r="R54" s="24">
        <v>0</v>
      </c>
      <c r="S54" s="24">
        <v>17.079999999999998</v>
      </c>
      <c r="T54" s="24">
        <v>76.739999999999995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322</v>
      </c>
      <c r="AL54" s="24">
        <v>21.01</v>
      </c>
      <c r="AM54" s="24">
        <v>2.35</v>
      </c>
      <c r="AN54" s="24">
        <v>14.3</v>
      </c>
      <c r="AO54" s="24">
        <v>13.31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22.44</v>
      </c>
      <c r="BD54" s="24">
        <v>344.82</v>
      </c>
      <c r="BE54" s="24">
        <v>0</v>
      </c>
      <c r="BF54" s="24">
        <v>0</v>
      </c>
      <c r="BG54" s="24">
        <v>0</v>
      </c>
      <c r="BH54" s="24">
        <v>0</v>
      </c>
      <c r="BI54" s="24">
        <v>0</v>
      </c>
      <c r="BJ54" s="24">
        <v>75.72</v>
      </c>
      <c r="BK54" s="24">
        <v>0.97</v>
      </c>
      <c r="BL54" s="24">
        <v>10.02</v>
      </c>
      <c r="BM54" s="24">
        <v>51.61</v>
      </c>
      <c r="BN54" s="24">
        <v>106.61</v>
      </c>
      <c r="BO54" s="24">
        <v>98.48</v>
      </c>
      <c r="BP54" s="24">
        <v>34.67</v>
      </c>
      <c r="BQ54" s="24">
        <v>1.61</v>
      </c>
      <c r="BR54" s="24">
        <v>0.09</v>
      </c>
      <c r="BS54" s="24">
        <v>14.66</v>
      </c>
      <c r="BT54" s="24">
        <v>0.23</v>
      </c>
      <c r="BU54" s="24">
        <v>7.0000000000000007E-2</v>
      </c>
      <c r="BV54" s="24">
        <v>0.18</v>
      </c>
      <c r="BW54" s="24">
        <v>0</v>
      </c>
      <c r="BX54" s="24">
        <v>0.09</v>
      </c>
      <c r="BY54" s="24">
        <v>397.81</v>
      </c>
      <c r="BZ54" s="24">
        <v>0</v>
      </c>
      <c r="CA54" s="24">
        <v>0</v>
      </c>
      <c r="CB54" s="24">
        <v>0</v>
      </c>
      <c r="CC54" s="24">
        <v>0.01</v>
      </c>
      <c r="CD54" s="24">
        <v>15.13</v>
      </c>
      <c r="CE54" s="24">
        <v>0</v>
      </c>
      <c r="CF54" s="24">
        <v>7.49</v>
      </c>
      <c r="CG54" s="24">
        <v>0</v>
      </c>
      <c r="CH54" s="24">
        <v>3.32</v>
      </c>
      <c r="CI54" s="24">
        <v>10.93</v>
      </c>
      <c r="CJ54" s="24">
        <v>2.74</v>
      </c>
      <c r="CK54" s="24">
        <v>34.03</v>
      </c>
      <c r="CL54" s="24">
        <v>24.62</v>
      </c>
      <c r="CM54" s="24">
        <v>0.89</v>
      </c>
      <c r="CN54" s="24">
        <v>17.190000000000001</v>
      </c>
      <c r="CO54" s="24">
        <v>0</v>
      </c>
      <c r="CP54" s="24">
        <v>19.260000000000002</v>
      </c>
      <c r="CQ54" s="24">
        <v>10.89</v>
      </c>
      <c r="CR54" s="24">
        <v>3.99</v>
      </c>
    </row>
    <row r="55" spans="1:9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23">
        <v>0</v>
      </c>
      <c r="BB55" s="23">
        <v>0</v>
      </c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3">
        <v>0</v>
      </c>
      <c r="BX55" s="23">
        <v>0</v>
      </c>
      <c r="BY55" s="23">
        <v>0</v>
      </c>
      <c r="BZ55" s="23">
        <v>0</v>
      </c>
      <c r="CA55" s="23">
        <v>0</v>
      </c>
      <c r="CB55" s="23">
        <v>0</v>
      </c>
      <c r="CC55" s="23">
        <v>0</v>
      </c>
      <c r="CD55" s="23">
        <v>0</v>
      </c>
      <c r="CE55" s="23">
        <v>0</v>
      </c>
      <c r="CF55" s="23">
        <v>0</v>
      </c>
      <c r="CG55" s="23">
        <v>0</v>
      </c>
      <c r="CH55" s="23">
        <v>0</v>
      </c>
      <c r="CI55" s="23">
        <v>0</v>
      </c>
      <c r="CJ55" s="23">
        <v>0</v>
      </c>
      <c r="CK55" s="23">
        <v>0</v>
      </c>
      <c r="CL55" s="23">
        <v>0</v>
      </c>
      <c r="CM55" s="23">
        <v>0</v>
      </c>
      <c r="CN55" s="23">
        <v>0</v>
      </c>
      <c r="CO55" s="23">
        <v>0</v>
      </c>
      <c r="CP55" s="23">
        <v>0</v>
      </c>
      <c r="CQ55" s="23">
        <v>0</v>
      </c>
      <c r="CR55" s="23">
        <v>0</v>
      </c>
    </row>
    <row r="56" spans="1:9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  <c r="BG56" s="24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4">
        <v>0</v>
      </c>
      <c r="BW56" s="24">
        <v>0</v>
      </c>
      <c r="BX56" s="24">
        <v>0</v>
      </c>
      <c r="BY56" s="24">
        <v>0</v>
      </c>
      <c r="BZ56" s="24">
        <v>0</v>
      </c>
      <c r="CA56" s="24">
        <v>0</v>
      </c>
      <c r="CB56" s="24">
        <v>0</v>
      </c>
      <c r="CC56" s="24">
        <v>0</v>
      </c>
      <c r="CD56" s="24">
        <v>0</v>
      </c>
      <c r="CE56" s="24">
        <v>0</v>
      </c>
      <c r="CF56" s="24">
        <v>0</v>
      </c>
      <c r="CG56" s="24">
        <v>0</v>
      </c>
      <c r="CH56" s="24">
        <v>0</v>
      </c>
      <c r="CI56" s="24">
        <v>0</v>
      </c>
      <c r="CJ56" s="24">
        <v>0</v>
      </c>
      <c r="CK56" s="24">
        <v>0</v>
      </c>
      <c r="CL56" s="24">
        <v>0</v>
      </c>
      <c r="CM56" s="24">
        <v>0</v>
      </c>
      <c r="CN56" s="24">
        <v>0</v>
      </c>
      <c r="CO56" s="24">
        <v>0</v>
      </c>
      <c r="CP56" s="24">
        <v>0</v>
      </c>
      <c r="CQ56" s="24">
        <v>0</v>
      </c>
      <c r="CR56" s="24">
        <v>0</v>
      </c>
    </row>
    <row r="57" spans="1:9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  <c r="BI57" s="23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0</v>
      </c>
      <c r="BW57" s="23">
        <v>0</v>
      </c>
      <c r="BX57" s="23">
        <v>0</v>
      </c>
      <c r="BY57" s="23">
        <v>0</v>
      </c>
      <c r="BZ57" s="23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23">
        <v>0</v>
      </c>
      <c r="CG57" s="23">
        <v>0</v>
      </c>
      <c r="CH57" s="23">
        <v>0</v>
      </c>
      <c r="CI57" s="23">
        <v>0</v>
      </c>
      <c r="CJ57" s="23">
        <v>0</v>
      </c>
      <c r="CK57" s="23">
        <v>0</v>
      </c>
      <c r="CL57" s="23">
        <v>0</v>
      </c>
      <c r="CM57" s="23">
        <v>0</v>
      </c>
      <c r="CN57" s="23">
        <v>0</v>
      </c>
      <c r="CO57" s="23">
        <v>0</v>
      </c>
      <c r="CP57" s="23">
        <v>0</v>
      </c>
      <c r="CQ57" s="23">
        <v>0</v>
      </c>
      <c r="CR57" s="23">
        <v>0</v>
      </c>
    </row>
    <row r="58" spans="1:9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0</v>
      </c>
      <c r="BT58" s="24">
        <v>0</v>
      </c>
      <c r="BU58" s="24">
        <v>0</v>
      </c>
      <c r="BV58" s="24">
        <v>0</v>
      </c>
      <c r="BW58" s="24">
        <v>0</v>
      </c>
      <c r="BX58" s="24">
        <v>0</v>
      </c>
      <c r="BY58" s="24">
        <v>0</v>
      </c>
      <c r="BZ58" s="24">
        <v>0</v>
      </c>
      <c r="CA58" s="24">
        <v>0</v>
      </c>
      <c r="CB58" s="24">
        <v>0</v>
      </c>
      <c r="CC58" s="24">
        <v>0</v>
      </c>
      <c r="CD58" s="24">
        <v>0</v>
      </c>
      <c r="CE58" s="24">
        <v>0</v>
      </c>
      <c r="CF58" s="24">
        <v>0</v>
      </c>
      <c r="CG58" s="24">
        <v>0</v>
      </c>
      <c r="CH58" s="24">
        <v>0</v>
      </c>
      <c r="CI58" s="24">
        <v>0</v>
      </c>
      <c r="CJ58" s="24">
        <v>0</v>
      </c>
      <c r="CK58" s="24">
        <v>0</v>
      </c>
      <c r="CL58" s="24">
        <v>0</v>
      </c>
      <c r="CM58" s="24">
        <v>0</v>
      </c>
      <c r="CN58" s="24">
        <v>0</v>
      </c>
      <c r="CO58" s="24">
        <v>0</v>
      </c>
      <c r="CP58" s="24">
        <v>0</v>
      </c>
      <c r="CQ58" s="24">
        <v>0</v>
      </c>
      <c r="CR58" s="24">
        <v>0</v>
      </c>
    </row>
    <row r="59" spans="1:96" ht="15" thickBot="1" x14ac:dyDescent="0.4">
      <c r="A59" s="40" t="s">
        <v>90</v>
      </c>
      <c r="B59" s="41"/>
      <c r="C59" s="25">
        <v>1224321.9900000002</v>
      </c>
      <c r="D59" s="25">
        <v>158946.26</v>
      </c>
      <c r="E59" s="25">
        <v>610695.97</v>
      </c>
      <c r="F59" s="25">
        <v>5408092.0200000005</v>
      </c>
      <c r="G59" s="25">
        <v>11383548.390000002</v>
      </c>
      <c r="H59" s="25">
        <v>10530351.300000001</v>
      </c>
      <c r="I59" s="25">
        <v>14653209.619999999</v>
      </c>
      <c r="J59" s="25">
        <v>1699234.9200000002</v>
      </c>
      <c r="K59" s="25">
        <v>9643332.4100000001</v>
      </c>
      <c r="L59" s="25">
        <v>15795426.24</v>
      </c>
      <c r="M59" s="25">
        <v>14354751.760000002</v>
      </c>
      <c r="N59" s="25">
        <v>0</v>
      </c>
      <c r="O59" s="25">
        <v>0</v>
      </c>
      <c r="P59" s="25">
        <v>47376.88</v>
      </c>
      <c r="Q59" s="25">
        <v>4202740.96</v>
      </c>
      <c r="R59" s="25">
        <v>0</v>
      </c>
      <c r="S59" s="25">
        <v>682252.3899999999</v>
      </c>
      <c r="T59" s="25">
        <v>305213.78999999998</v>
      </c>
      <c r="U59" s="25">
        <v>30842.5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977.76</v>
      </c>
      <c r="AB59" s="25">
        <v>1739727.0699999998</v>
      </c>
      <c r="AC59" s="25">
        <v>195521.43</v>
      </c>
      <c r="AD59" s="25">
        <v>53989.95</v>
      </c>
      <c r="AE59" s="25">
        <v>0</v>
      </c>
      <c r="AF59" s="25">
        <v>207713.39</v>
      </c>
      <c r="AG59" s="25">
        <v>19481.75</v>
      </c>
      <c r="AH59" s="25">
        <v>0</v>
      </c>
      <c r="AI59" s="25">
        <v>0</v>
      </c>
      <c r="AJ59" s="25">
        <v>10715297.85</v>
      </c>
      <c r="AK59" s="25">
        <v>13005688.26</v>
      </c>
      <c r="AL59" s="25">
        <v>985034.50999999989</v>
      </c>
      <c r="AM59" s="25">
        <v>369871.07</v>
      </c>
      <c r="AN59" s="25">
        <v>613132.13000000012</v>
      </c>
      <c r="AO59" s="25">
        <v>904632.67</v>
      </c>
      <c r="AP59" s="25">
        <v>1657781.4500000002</v>
      </c>
      <c r="AQ59" s="25">
        <v>8495544.4399999995</v>
      </c>
      <c r="AR59" s="25">
        <v>6960132.8399999999</v>
      </c>
      <c r="AS59" s="25">
        <v>0</v>
      </c>
      <c r="AT59" s="25">
        <v>393440</v>
      </c>
      <c r="AU59" s="25">
        <v>0</v>
      </c>
      <c r="AV59" s="25">
        <v>6030.4500000000007</v>
      </c>
      <c r="AW59" s="25">
        <v>0</v>
      </c>
      <c r="AX59" s="25">
        <v>0</v>
      </c>
      <c r="AY59" s="25">
        <v>0</v>
      </c>
      <c r="AZ59" s="25">
        <v>0</v>
      </c>
      <c r="BA59" s="25">
        <v>30065.55</v>
      </c>
      <c r="BB59" s="25">
        <v>192913.16</v>
      </c>
      <c r="BC59" s="25">
        <v>474366.58</v>
      </c>
      <c r="BD59" s="25">
        <v>26328905.119999997</v>
      </c>
      <c r="BE59" s="25">
        <v>0</v>
      </c>
      <c r="BF59" s="25">
        <v>0</v>
      </c>
      <c r="BG59" s="25">
        <v>0</v>
      </c>
      <c r="BH59" s="25">
        <v>1771249.42</v>
      </c>
      <c r="BI59" s="25">
        <v>0</v>
      </c>
      <c r="BJ59" s="25">
        <v>5924115.2299999995</v>
      </c>
      <c r="BK59" s="25">
        <v>144677.6</v>
      </c>
      <c r="BL59" s="25">
        <v>1454828.07</v>
      </c>
      <c r="BM59" s="25">
        <v>5719666.0499999998</v>
      </c>
      <c r="BN59" s="25">
        <v>10436227.130000001</v>
      </c>
      <c r="BO59" s="25">
        <v>9636007.6900000013</v>
      </c>
      <c r="BP59" s="25">
        <v>3394365.29</v>
      </c>
      <c r="BQ59" s="25">
        <v>166849.37999999998</v>
      </c>
      <c r="BR59" s="25">
        <v>16260.99</v>
      </c>
      <c r="BS59" s="25">
        <v>2637386.7800000003</v>
      </c>
      <c r="BT59" s="25">
        <v>26363.32</v>
      </c>
      <c r="BU59" s="25">
        <v>14638.839999999998</v>
      </c>
      <c r="BV59" s="25">
        <v>18628.100000000002</v>
      </c>
      <c r="BW59" s="25">
        <v>137.01</v>
      </c>
      <c r="BX59" s="25">
        <v>22931.599999999999</v>
      </c>
      <c r="BY59" s="25">
        <v>38818530.060000002</v>
      </c>
      <c r="BZ59" s="25">
        <v>0</v>
      </c>
      <c r="CA59" s="25">
        <v>3237.18</v>
      </c>
      <c r="CB59" s="25">
        <v>180891.85</v>
      </c>
      <c r="CC59" s="25">
        <v>1419.4799999999998</v>
      </c>
      <c r="CD59" s="25">
        <v>1949868.2399999998</v>
      </c>
      <c r="CE59" s="25">
        <v>0</v>
      </c>
      <c r="CF59" s="25">
        <v>649286.89</v>
      </c>
      <c r="CG59" s="25">
        <v>0</v>
      </c>
      <c r="CH59" s="25">
        <v>775658.30999999994</v>
      </c>
      <c r="CI59" s="25">
        <v>1107427.6900000002</v>
      </c>
      <c r="CJ59" s="25">
        <v>218610.12999999998</v>
      </c>
      <c r="CK59" s="25">
        <v>4907681.08</v>
      </c>
      <c r="CL59" s="25">
        <v>2837598.03</v>
      </c>
      <c r="CM59" s="25">
        <v>211880.82000000004</v>
      </c>
      <c r="CN59" s="25">
        <v>3090693.05</v>
      </c>
      <c r="CO59" s="25">
        <v>0</v>
      </c>
      <c r="CP59" s="25">
        <v>2479654.4</v>
      </c>
      <c r="CQ59" s="25">
        <v>942554.27</v>
      </c>
      <c r="CR59" s="25">
        <v>928784.05</v>
      </c>
    </row>
    <row r="60" spans="1:96" ht="15" thickTop="1" x14ac:dyDescent="0.35">
      <c r="A60" s="26" t="s">
        <v>91</v>
      </c>
      <c r="B60" s="26"/>
      <c r="C60" s="27">
        <v>-9.9999976810067892E-3</v>
      </c>
      <c r="D60" s="27">
        <v>-9.9999999511055648E-3</v>
      </c>
      <c r="E60" s="27">
        <v>0</v>
      </c>
      <c r="F60" s="27">
        <v>-6.3573708757758141E-3</v>
      </c>
      <c r="G60" s="27">
        <v>-8.559003472328186E-4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3.767678514122963E-3</v>
      </c>
      <c r="N60" s="27">
        <v>0</v>
      </c>
      <c r="O60" s="27">
        <v>0</v>
      </c>
      <c r="P60" s="27">
        <v>-1.0530509054660797E-2</v>
      </c>
      <c r="Q60" s="27">
        <v>1.4901161193847656E-8</v>
      </c>
      <c r="R60" s="27">
        <v>0</v>
      </c>
      <c r="S60" s="27">
        <v>-9.9999998928979039E-3</v>
      </c>
      <c r="T60" s="27">
        <v>-1.010777719784528E-3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-7.8362314961850643E-3</v>
      </c>
      <c r="AC60" s="27">
        <v>-2.3400435457006097E-3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-8.7104067206382751E-3</v>
      </c>
      <c r="AL60" s="27">
        <v>-1.0000000242143869E-2</v>
      </c>
      <c r="AM60" s="27">
        <v>-1.9999999960418791E-2</v>
      </c>
      <c r="AN60" s="27">
        <v>1.0000000358559191E-2</v>
      </c>
      <c r="AO60" s="27">
        <v>1.0000000242143869E-2</v>
      </c>
      <c r="AP60" s="27">
        <v>0</v>
      </c>
      <c r="AQ60" s="27">
        <v>-3.8505233824253082E-3</v>
      </c>
      <c r="AR60" s="27">
        <v>0</v>
      </c>
      <c r="AS60" s="27">
        <v>0</v>
      </c>
      <c r="AT60" s="27">
        <v>-4.3926144135184586E-3</v>
      </c>
      <c r="AU60" s="27">
        <v>0</v>
      </c>
      <c r="AV60" s="27">
        <v>-3.219611244276166E-10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5.802408792078495E-3</v>
      </c>
      <c r="BD60" s="27">
        <v>9.3368813395500183E-4</v>
      </c>
      <c r="BE60" s="27">
        <v>0</v>
      </c>
      <c r="BF60" s="27">
        <v>0</v>
      </c>
      <c r="BG60" s="27">
        <v>0</v>
      </c>
      <c r="BH60" s="27">
        <v>-2.0954757928848267E-9</v>
      </c>
      <c r="BI60" s="27">
        <v>0</v>
      </c>
      <c r="BJ60" s="27">
        <v>2.9761996120214462E-4</v>
      </c>
      <c r="BK60" s="27">
        <v>-1.0000000009313226E-2</v>
      </c>
      <c r="BL60" s="27">
        <v>-1.0000001406297088E-2</v>
      </c>
      <c r="BM60" s="27">
        <v>-8.3819031715393066E-9</v>
      </c>
      <c r="BN60" s="27">
        <v>1.0000003501772881E-2</v>
      </c>
      <c r="BO60" s="27">
        <v>9.9999997764825821E-3</v>
      </c>
      <c r="BP60" s="27">
        <v>0</v>
      </c>
      <c r="BQ60" s="27">
        <v>0</v>
      </c>
      <c r="BR60" s="27">
        <v>9.9999999911233317E-3</v>
      </c>
      <c r="BS60" s="27">
        <v>1.0000007227063179E-2</v>
      </c>
      <c r="BT60" s="27">
        <v>-1.000000005660695E-2</v>
      </c>
      <c r="BU60" s="27">
        <v>0</v>
      </c>
      <c r="BV60" s="27">
        <v>0</v>
      </c>
      <c r="BW60" s="27">
        <v>-4.9169557314598933E-12</v>
      </c>
      <c r="BX60" s="27">
        <v>0</v>
      </c>
      <c r="BY60" s="27">
        <v>9.9999979138374329E-3</v>
      </c>
      <c r="BZ60" s="27">
        <v>0</v>
      </c>
      <c r="CA60" s="27">
        <v>0</v>
      </c>
      <c r="CB60" s="27">
        <v>0</v>
      </c>
      <c r="CC60" s="27">
        <v>-9.9999999999909051E-3</v>
      </c>
      <c r="CD60" s="27">
        <v>-1.0000000474974513E-2</v>
      </c>
      <c r="CE60" s="27">
        <v>0</v>
      </c>
      <c r="CF60" s="27">
        <v>0</v>
      </c>
      <c r="CG60" s="27">
        <v>0</v>
      </c>
      <c r="CH60" s="27">
        <v>-1.0000001871958375E-2</v>
      </c>
      <c r="CI60" s="27">
        <v>3.2596290111541748E-9</v>
      </c>
      <c r="CJ60" s="27">
        <v>1.1350493878126144E-9</v>
      </c>
      <c r="CK60" s="27">
        <v>-9.5238294452428818E-3</v>
      </c>
      <c r="CL60" s="27">
        <v>-1.0000007692724466E-2</v>
      </c>
      <c r="CM60" s="27">
        <v>0</v>
      </c>
      <c r="CN60" s="27">
        <v>0</v>
      </c>
      <c r="CO60" s="27">
        <v>0</v>
      </c>
      <c r="CP60" s="27">
        <v>-1.0000010021030903E-2</v>
      </c>
      <c r="CQ60" s="27">
        <v>1.5490399673581123E-3</v>
      </c>
      <c r="CR60" s="27">
        <v>9.9793158005923033E-4</v>
      </c>
    </row>
    <row r="61" spans="1:9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</row>
    <row r="62" spans="1:9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</row>
    <row r="63" spans="1:9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2">
        <v>0</v>
      </c>
      <c r="AQ63" s="32">
        <v>0</v>
      </c>
      <c r="AR63" s="32">
        <v>0</v>
      </c>
      <c r="AS63" s="32">
        <v>0</v>
      </c>
      <c r="AT63" s="32">
        <v>0</v>
      </c>
      <c r="AU63" s="32">
        <v>0</v>
      </c>
      <c r="AV63" s="32">
        <v>0</v>
      </c>
      <c r="AW63" s="32">
        <v>0</v>
      </c>
      <c r="AX63" s="32">
        <v>0</v>
      </c>
      <c r="AY63" s="32">
        <v>0</v>
      </c>
      <c r="AZ63" s="32">
        <v>0</v>
      </c>
      <c r="BA63" s="32">
        <v>0</v>
      </c>
      <c r="BB63" s="32">
        <v>0</v>
      </c>
      <c r="BC63" s="32">
        <v>0</v>
      </c>
      <c r="BD63" s="32">
        <v>0</v>
      </c>
      <c r="BE63" s="32">
        <v>0</v>
      </c>
      <c r="BF63" s="32">
        <v>0</v>
      </c>
      <c r="BG63" s="32">
        <v>0</v>
      </c>
      <c r="BH63" s="32">
        <v>0</v>
      </c>
      <c r="BI63" s="32">
        <v>0</v>
      </c>
      <c r="BJ63" s="32">
        <v>0</v>
      </c>
      <c r="BK63" s="32">
        <v>0</v>
      </c>
      <c r="BL63" s="32">
        <v>0</v>
      </c>
      <c r="BM63" s="32">
        <v>0</v>
      </c>
      <c r="BN63" s="32">
        <v>0</v>
      </c>
      <c r="BO63" s="32">
        <v>0</v>
      </c>
      <c r="BP63" s="32">
        <v>0</v>
      </c>
      <c r="BQ63" s="32">
        <v>0</v>
      </c>
      <c r="BR63" s="32">
        <v>0</v>
      </c>
      <c r="BS63" s="32">
        <v>0</v>
      </c>
      <c r="BT63" s="32">
        <v>0</v>
      </c>
      <c r="BU63" s="32">
        <v>0</v>
      </c>
      <c r="BV63" s="32">
        <v>0</v>
      </c>
      <c r="BW63" s="32">
        <v>0</v>
      </c>
      <c r="BX63" s="32">
        <v>0</v>
      </c>
      <c r="BY63" s="32">
        <v>0</v>
      </c>
      <c r="BZ63" s="32">
        <v>0</v>
      </c>
      <c r="CA63" s="32">
        <v>0</v>
      </c>
      <c r="CB63" s="32">
        <v>0</v>
      </c>
      <c r="CC63" s="32">
        <v>0</v>
      </c>
      <c r="CD63" s="32">
        <v>0</v>
      </c>
      <c r="CE63" s="32">
        <v>0</v>
      </c>
      <c r="CF63" s="32">
        <v>0</v>
      </c>
      <c r="CG63" s="32">
        <v>0</v>
      </c>
      <c r="CH63" s="32">
        <v>0</v>
      </c>
      <c r="CI63" s="32">
        <v>0</v>
      </c>
      <c r="CJ63" s="32">
        <v>0</v>
      </c>
      <c r="CK63" s="32">
        <v>0</v>
      </c>
      <c r="CL63" s="32">
        <v>0</v>
      </c>
      <c r="CM63" s="32">
        <v>0</v>
      </c>
      <c r="CN63" s="32">
        <v>0</v>
      </c>
      <c r="CO63" s="32">
        <v>0</v>
      </c>
      <c r="CP63" s="32">
        <v>0</v>
      </c>
      <c r="CQ63" s="32">
        <v>0</v>
      </c>
      <c r="CR63" s="32">
        <v>0</v>
      </c>
    </row>
    <row r="64" spans="1:9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0</v>
      </c>
      <c r="CC64" s="24">
        <v>0</v>
      </c>
      <c r="CD64" s="24">
        <v>0</v>
      </c>
      <c r="CE64" s="24">
        <v>0</v>
      </c>
      <c r="CF64" s="24">
        <v>0</v>
      </c>
      <c r="CG64" s="24">
        <v>0</v>
      </c>
      <c r="CH64" s="24">
        <v>0</v>
      </c>
      <c r="CI64" s="24">
        <v>0</v>
      </c>
      <c r="CJ64" s="24">
        <v>0</v>
      </c>
      <c r="CK64" s="24">
        <v>0</v>
      </c>
      <c r="CL64" s="24">
        <v>0</v>
      </c>
      <c r="CM64" s="24">
        <v>0</v>
      </c>
      <c r="CN64" s="24">
        <v>0</v>
      </c>
      <c r="CO64" s="24">
        <v>0</v>
      </c>
      <c r="CP64" s="24">
        <v>0</v>
      </c>
      <c r="CQ64" s="24">
        <v>0</v>
      </c>
      <c r="CR64" s="24">
        <v>0</v>
      </c>
    </row>
    <row r="65" spans="1:96" x14ac:dyDescent="0.35">
      <c r="A65" s="31" t="s">
        <v>96</v>
      </c>
      <c r="B65" s="31" t="s">
        <v>94</v>
      </c>
      <c r="C65" s="32">
        <v>7353.63</v>
      </c>
      <c r="D65" s="32">
        <v>1721</v>
      </c>
      <c r="E65" s="32">
        <v>0</v>
      </c>
      <c r="F65" s="32">
        <v>6531.36</v>
      </c>
      <c r="G65" s="32">
        <v>58175.55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16960.98</v>
      </c>
      <c r="N65" s="32">
        <v>0</v>
      </c>
      <c r="O65" s="32">
        <v>0</v>
      </c>
      <c r="P65" s="32">
        <v>272.49</v>
      </c>
      <c r="Q65" s="32">
        <v>14984.11</v>
      </c>
      <c r="R65" s="32">
        <v>0</v>
      </c>
      <c r="S65" s="32">
        <v>848.59</v>
      </c>
      <c r="T65" s="32">
        <v>1972.52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325.85000000000002</v>
      </c>
      <c r="AB65" s="32">
        <v>153631.06</v>
      </c>
      <c r="AC65" s="32">
        <v>0</v>
      </c>
      <c r="AD65" s="32">
        <v>4725.47</v>
      </c>
      <c r="AE65" s="32">
        <v>0</v>
      </c>
      <c r="AF65" s="32">
        <v>0</v>
      </c>
      <c r="AG65" s="32">
        <v>2384.79</v>
      </c>
      <c r="AH65" s="32">
        <v>0</v>
      </c>
      <c r="AI65" s="32">
        <v>0</v>
      </c>
      <c r="AJ65" s="32">
        <v>913040.44</v>
      </c>
      <c r="AK65" s="32">
        <v>14146.14</v>
      </c>
      <c r="AL65" s="32">
        <v>1051.3900000000001</v>
      </c>
      <c r="AM65" s="32">
        <v>103.85</v>
      </c>
      <c r="AN65" s="32">
        <v>700.78</v>
      </c>
      <c r="AO65" s="32">
        <v>650.29</v>
      </c>
      <c r="AP65" s="32">
        <v>130922.85</v>
      </c>
      <c r="AQ65" s="32">
        <v>46495.82</v>
      </c>
      <c r="AR65" s="32">
        <v>0</v>
      </c>
      <c r="AS65" s="32">
        <v>0</v>
      </c>
      <c r="AT65" s="32">
        <v>0</v>
      </c>
      <c r="AU65" s="32">
        <v>0</v>
      </c>
      <c r="AV65" s="32">
        <v>0</v>
      </c>
      <c r="AW65" s="32">
        <v>0</v>
      </c>
      <c r="AX65" s="32">
        <v>0</v>
      </c>
      <c r="AY65" s="32">
        <v>0</v>
      </c>
      <c r="AZ65" s="32">
        <v>0</v>
      </c>
      <c r="BA65" s="32">
        <v>9451.8799999999992</v>
      </c>
      <c r="BB65" s="32">
        <v>27681.9</v>
      </c>
      <c r="BC65" s="32">
        <v>502.09</v>
      </c>
      <c r="BD65" s="32">
        <v>69426.080000000002</v>
      </c>
      <c r="BE65" s="32">
        <v>0</v>
      </c>
      <c r="BF65" s="32">
        <v>0</v>
      </c>
      <c r="BG65" s="32">
        <v>0</v>
      </c>
      <c r="BH65" s="32">
        <v>153956.91</v>
      </c>
      <c r="BI65" s="32">
        <v>0</v>
      </c>
      <c r="BJ65" s="32">
        <v>15256.6</v>
      </c>
      <c r="BK65" s="32">
        <v>1761.11</v>
      </c>
      <c r="BL65" s="32">
        <v>18121.53</v>
      </c>
      <c r="BM65" s="32">
        <v>118539.98</v>
      </c>
      <c r="BN65" s="32">
        <v>269008.18</v>
      </c>
      <c r="BO65" s="32">
        <v>249206.23</v>
      </c>
      <c r="BP65" s="32">
        <v>88371.47</v>
      </c>
      <c r="BQ65" s="32">
        <v>4125.9799999999996</v>
      </c>
      <c r="BR65" s="32">
        <v>782.46</v>
      </c>
      <c r="BS65" s="32">
        <v>46145.46</v>
      </c>
      <c r="BT65" s="32">
        <v>2431.17</v>
      </c>
      <c r="BU65" s="32">
        <v>319.7</v>
      </c>
      <c r="BV65" s="32">
        <v>2166.7600000000002</v>
      </c>
      <c r="BW65" s="32">
        <v>732.55</v>
      </c>
      <c r="BX65" s="32">
        <v>773.11</v>
      </c>
      <c r="BY65" s="32">
        <v>697233.07</v>
      </c>
      <c r="BZ65" s="32">
        <v>0</v>
      </c>
      <c r="CA65" s="32">
        <v>0</v>
      </c>
      <c r="CB65" s="32">
        <v>0</v>
      </c>
      <c r="CC65" s="32">
        <v>155.29</v>
      </c>
      <c r="CD65" s="32">
        <v>50268.71</v>
      </c>
      <c r="CE65" s="32">
        <v>0</v>
      </c>
      <c r="CF65" s="32">
        <v>25903.439999999999</v>
      </c>
      <c r="CG65" s="32">
        <v>0</v>
      </c>
      <c r="CH65" s="32">
        <v>18001.79</v>
      </c>
      <c r="CI65" s="32">
        <v>34334.300000000003</v>
      </c>
      <c r="CJ65" s="32">
        <v>7755.91</v>
      </c>
      <c r="CK65" s="32">
        <v>47775.43</v>
      </c>
      <c r="CL65" s="32">
        <v>72795.63</v>
      </c>
      <c r="CM65" s="32">
        <v>2458.02</v>
      </c>
      <c r="CN65" s="32">
        <v>46678.47</v>
      </c>
      <c r="CO65" s="32">
        <v>0</v>
      </c>
      <c r="CP65" s="32">
        <v>50424</v>
      </c>
      <c r="CQ65" s="32">
        <v>25977.79</v>
      </c>
      <c r="CR65" s="32">
        <v>18020.919999999998</v>
      </c>
    </row>
    <row r="66" spans="1:9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0</v>
      </c>
      <c r="BZ66" s="24">
        <v>0</v>
      </c>
      <c r="CA66" s="24">
        <v>0</v>
      </c>
      <c r="CB66" s="24">
        <v>0</v>
      </c>
      <c r="CC66" s="24">
        <v>0</v>
      </c>
      <c r="CD66" s="24">
        <v>0</v>
      </c>
      <c r="CE66" s="24">
        <v>0</v>
      </c>
      <c r="CF66" s="24">
        <v>0</v>
      </c>
      <c r="CG66" s="24">
        <v>0</v>
      </c>
      <c r="CH66" s="24">
        <v>0</v>
      </c>
      <c r="CI66" s="24">
        <v>0</v>
      </c>
      <c r="CJ66" s="24">
        <v>0</v>
      </c>
      <c r="CK66" s="24">
        <v>0</v>
      </c>
      <c r="CL66" s="24">
        <v>0</v>
      </c>
      <c r="CM66" s="24">
        <v>0</v>
      </c>
      <c r="CN66" s="24">
        <v>0</v>
      </c>
      <c r="CO66" s="24">
        <v>0</v>
      </c>
      <c r="CP66" s="24">
        <v>0</v>
      </c>
      <c r="CQ66" s="24">
        <v>0</v>
      </c>
      <c r="CR66" s="24">
        <v>0</v>
      </c>
    </row>
    <row r="67" spans="1:9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0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0</v>
      </c>
      <c r="BZ67" s="32">
        <v>0</v>
      </c>
      <c r="CA67" s="32">
        <v>0</v>
      </c>
      <c r="CB67" s="32">
        <v>0</v>
      </c>
      <c r="CC67" s="32">
        <v>0</v>
      </c>
      <c r="CD67" s="32">
        <v>0</v>
      </c>
      <c r="CE67" s="32">
        <v>0</v>
      </c>
      <c r="CF67" s="32">
        <v>0</v>
      </c>
      <c r="CG67" s="32">
        <v>0</v>
      </c>
      <c r="CH67" s="32">
        <v>0</v>
      </c>
      <c r="CI67" s="32">
        <v>0</v>
      </c>
      <c r="CJ67" s="32">
        <v>0</v>
      </c>
      <c r="CK67" s="32">
        <v>0</v>
      </c>
      <c r="CL67" s="32">
        <v>0</v>
      </c>
      <c r="CM67" s="32">
        <v>0</v>
      </c>
      <c r="CN67" s="32">
        <v>0</v>
      </c>
      <c r="CO67" s="32">
        <v>0</v>
      </c>
      <c r="CP67" s="32">
        <v>0</v>
      </c>
      <c r="CQ67" s="32">
        <v>0</v>
      </c>
      <c r="CR67" s="32">
        <v>0</v>
      </c>
    </row>
    <row r="68" spans="1:9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0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0</v>
      </c>
      <c r="CD68" s="24">
        <v>0</v>
      </c>
      <c r="CE68" s="24">
        <v>0</v>
      </c>
      <c r="CF68" s="24">
        <v>0</v>
      </c>
      <c r="CG68" s="24">
        <v>0</v>
      </c>
      <c r="CH68" s="24">
        <v>0</v>
      </c>
      <c r="CI68" s="24">
        <v>0</v>
      </c>
      <c r="CJ68" s="24">
        <v>0</v>
      </c>
      <c r="CK68" s="24">
        <v>0</v>
      </c>
      <c r="CL68" s="24">
        <v>0</v>
      </c>
      <c r="CM68" s="24">
        <v>0</v>
      </c>
      <c r="CN68" s="24">
        <v>0</v>
      </c>
      <c r="CO68" s="24">
        <v>0</v>
      </c>
      <c r="CP68" s="24">
        <v>0</v>
      </c>
      <c r="CQ68" s="24">
        <v>0</v>
      </c>
      <c r="CR68" s="24">
        <v>0</v>
      </c>
    </row>
    <row r="69" spans="1:9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Q69" s="32">
        <v>0</v>
      </c>
      <c r="AR69" s="32">
        <v>0</v>
      </c>
      <c r="AS69" s="32">
        <v>0</v>
      </c>
      <c r="AT69" s="32">
        <v>0</v>
      </c>
      <c r="AU69" s="32">
        <v>0</v>
      </c>
      <c r="AV69" s="32">
        <v>0</v>
      </c>
      <c r="AW69" s="32">
        <v>0</v>
      </c>
      <c r="AX69" s="32">
        <v>0</v>
      </c>
      <c r="AY69" s="32">
        <v>0</v>
      </c>
      <c r="AZ69" s="32">
        <v>0</v>
      </c>
      <c r="BA69" s="32">
        <v>0</v>
      </c>
      <c r="BB69" s="32">
        <v>0</v>
      </c>
      <c r="BC69" s="32">
        <v>0</v>
      </c>
      <c r="BD69" s="32">
        <v>0</v>
      </c>
      <c r="BE69" s="32">
        <v>0</v>
      </c>
      <c r="BF69" s="32">
        <v>0</v>
      </c>
      <c r="BG69" s="32">
        <v>0</v>
      </c>
      <c r="BH69" s="32">
        <v>0</v>
      </c>
      <c r="BI69" s="32">
        <v>0</v>
      </c>
      <c r="BJ69" s="32">
        <v>0</v>
      </c>
      <c r="BK69" s="32">
        <v>0</v>
      </c>
      <c r="BL69" s="32">
        <v>0</v>
      </c>
      <c r="BM69" s="32">
        <v>0</v>
      </c>
      <c r="BN69" s="32">
        <v>0</v>
      </c>
      <c r="BO69" s="32">
        <v>0</v>
      </c>
      <c r="BP69" s="32">
        <v>0</v>
      </c>
      <c r="BQ69" s="32">
        <v>0</v>
      </c>
      <c r="BR69" s="32">
        <v>0</v>
      </c>
      <c r="BS69" s="32">
        <v>0</v>
      </c>
      <c r="BT69" s="32">
        <v>0</v>
      </c>
      <c r="BU69" s="32">
        <v>0</v>
      </c>
      <c r="BV69" s="32">
        <v>0</v>
      </c>
      <c r="BW69" s="32">
        <v>0</v>
      </c>
      <c r="BX69" s="32">
        <v>0</v>
      </c>
      <c r="BY69" s="32">
        <v>0</v>
      </c>
      <c r="BZ69" s="32">
        <v>0</v>
      </c>
      <c r="CA69" s="32">
        <v>0</v>
      </c>
      <c r="CB69" s="32">
        <v>0</v>
      </c>
      <c r="CC69" s="32">
        <v>0</v>
      </c>
      <c r="CD69" s="32">
        <v>0</v>
      </c>
      <c r="CE69" s="32">
        <v>0</v>
      </c>
      <c r="CF69" s="32">
        <v>0</v>
      </c>
      <c r="CG69" s="32">
        <v>0</v>
      </c>
      <c r="CH69" s="32">
        <v>0</v>
      </c>
      <c r="CI69" s="32">
        <v>0</v>
      </c>
      <c r="CJ69" s="32">
        <v>0</v>
      </c>
      <c r="CK69" s="32">
        <v>0</v>
      </c>
      <c r="CL69" s="32">
        <v>0</v>
      </c>
      <c r="CM69" s="32">
        <v>0</v>
      </c>
      <c r="CN69" s="32">
        <v>0</v>
      </c>
      <c r="CO69" s="32">
        <v>0</v>
      </c>
      <c r="CP69" s="32">
        <v>0</v>
      </c>
      <c r="CQ69" s="32">
        <v>0</v>
      </c>
      <c r="CR69" s="32">
        <v>0</v>
      </c>
    </row>
    <row r="70" spans="1:96" ht="15" thickBot="1" x14ac:dyDescent="0.4">
      <c r="A70" s="40" t="s">
        <v>90</v>
      </c>
      <c r="B70" s="41"/>
      <c r="C70" s="25">
        <v>7353.63</v>
      </c>
      <c r="D70" s="25">
        <v>1721</v>
      </c>
      <c r="E70" s="25">
        <v>0</v>
      </c>
      <c r="F70" s="25">
        <v>6531.36</v>
      </c>
      <c r="G70" s="25">
        <v>58175.55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16960.98</v>
      </c>
      <c r="N70" s="25">
        <v>0</v>
      </c>
      <c r="O70" s="25">
        <v>0</v>
      </c>
      <c r="P70" s="25">
        <v>272.49</v>
      </c>
      <c r="Q70" s="25">
        <v>14984.11</v>
      </c>
      <c r="R70" s="25">
        <v>0</v>
      </c>
      <c r="S70" s="25">
        <v>848.59</v>
      </c>
      <c r="T70" s="25">
        <v>1972.52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325.85000000000002</v>
      </c>
      <c r="AB70" s="25">
        <v>153631.06</v>
      </c>
      <c r="AC70" s="25">
        <v>0</v>
      </c>
      <c r="AD70" s="25">
        <v>4725.47</v>
      </c>
      <c r="AE70" s="25">
        <v>0</v>
      </c>
      <c r="AF70" s="25">
        <v>0</v>
      </c>
      <c r="AG70" s="25">
        <v>2384.79</v>
      </c>
      <c r="AH70" s="25">
        <v>0</v>
      </c>
      <c r="AI70" s="25">
        <v>0</v>
      </c>
      <c r="AJ70" s="25">
        <v>913040.44</v>
      </c>
      <c r="AK70" s="25">
        <v>14146.14</v>
      </c>
      <c r="AL70" s="25">
        <v>1051.3900000000001</v>
      </c>
      <c r="AM70" s="25">
        <v>103.85</v>
      </c>
      <c r="AN70" s="25">
        <v>700.78</v>
      </c>
      <c r="AO70" s="25">
        <v>650.29</v>
      </c>
      <c r="AP70" s="25">
        <v>130922.85</v>
      </c>
      <c r="AQ70" s="25">
        <v>46495.82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9451.8799999999992</v>
      </c>
      <c r="BB70" s="25">
        <v>27681.9</v>
      </c>
      <c r="BC70" s="25">
        <v>502.09</v>
      </c>
      <c r="BD70" s="25">
        <v>69426.080000000002</v>
      </c>
      <c r="BE70" s="25">
        <v>0</v>
      </c>
      <c r="BF70" s="25">
        <v>0</v>
      </c>
      <c r="BG70" s="25">
        <v>0</v>
      </c>
      <c r="BH70" s="25">
        <v>153956.91</v>
      </c>
      <c r="BI70" s="25">
        <v>0</v>
      </c>
      <c r="BJ70" s="25">
        <v>15256.6</v>
      </c>
      <c r="BK70" s="25">
        <v>1761.11</v>
      </c>
      <c r="BL70" s="25">
        <v>18121.53</v>
      </c>
      <c r="BM70" s="25">
        <v>118539.98</v>
      </c>
      <c r="BN70" s="25">
        <v>269008.18</v>
      </c>
      <c r="BO70" s="25">
        <v>249206.23</v>
      </c>
      <c r="BP70" s="25">
        <v>88371.47</v>
      </c>
      <c r="BQ70" s="25">
        <v>4125.9799999999996</v>
      </c>
      <c r="BR70" s="25">
        <v>782.46</v>
      </c>
      <c r="BS70" s="25">
        <v>46145.46</v>
      </c>
      <c r="BT70" s="25">
        <v>2431.17</v>
      </c>
      <c r="BU70" s="25">
        <v>319.7</v>
      </c>
      <c r="BV70" s="25">
        <v>2166.7600000000002</v>
      </c>
      <c r="BW70" s="25">
        <v>732.55</v>
      </c>
      <c r="BX70" s="25">
        <v>773.11</v>
      </c>
      <c r="BY70" s="25">
        <v>697233.07</v>
      </c>
      <c r="BZ70" s="25">
        <v>0</v>
      </c>
      <c r="CA70" s="25">
        <v>0</v>
      </c>
      <c r="CB70" s="25">
        <v>0</v>
      </c>
      <c r="CC70" s="25">
        <v>155.29</v>
      </c>
      <c r="CD70" s="25">
        <v>50268.71</v>
      </c>
      <c r="CE70" s="25">
        <v>0</v>
      </c>
      <c r="CF70" s="25">
        <v>25903.439999999999</v>
      </c>
      <c r="CG70" s="25">
        <v>0</v>
      </c>
      <c r="CH70" s="25">
        <v>18001.79</v>
      </c>
      <c r="CI70" s="25">
        <v>34334.300000000003</v>
      </c>
      <c r="CJ70" s="25">
        <v>7755.91</v>
      </c>
      <c r="CK70" s="25">
        <v>47775.43</v>
      </c>
      <c r="CL70" s="25">
        <v>72795.63</v>
      </c>
      <c r="CM70" s="25">
        <v>2458.02</v>
      </c>
      <c r="CN70" s="25">
        <v>46678.47</v>
      </c>
      <c r="CO70" s="25">
        <v>0</v>
      </c>
      <c r="CP70" s="25">
        <v>50424</v>
      </c>
      <c r="CQ70" s="25">
        <v>25977.79</v>
      </c>
      <c r="CR70" s="25">
        <v>18020.919999999998</v>
      </c>
    </row>
    <row r="71" spans="1:9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</row>
    <row r="72" spans="1:96" x14ac:dyDescent="0.35">
      <c r="A72" s="33" t="s">
        <v>106</v>
      </c>
      <c r="B72" s="33" t="s">
        <v>107</v>
      </c>
      <c r="C72" s="32">
        <v>639444.36</v>
      </c>
      <c r="D72" s="32">
        <v>101933.36</v>
      </c>
      <c r="E72" s="32">
        <v>0</v>
      </c>
      <c r="F72" s="32">
        <v>1815486.6</v>
      </c>
      <c r="G72" s="32">
        <v>3445687.62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4972618.71</v>
      </c>
      <c r="N72" s="32">
        <v>0</v>
      </c>
      <c r="O72" s="32">
        <v>0</v>
      </c>
      <c r="P72" s="32">
        <v>34928.46</v>
      </c>
      <c r="Q72" s="32">
        <v>1920726.79</v>
      </c>
      <c r="R72" s="32">
        <v>0</v>
      </c>
      <c r="S72" s="32">
        <v>254856.84</v>
      </c>
      <c r="T72" s="32">
        <v>69445.11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78339.929999999993</v>
      </c>
      <c r="AD72" s="32">
        <v>22369.24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K72" s="32">
        <v>4512641.17</v>
      </c>
      <c r="AL72" s="32">
        <v>303278.21999999997</v>
      </c>
      <c r="AM72" s="32">
        <v>27205.98</v>
      </c>
      <c r="AN72" s="32">
        <v>201586.34</v>
      </c>
      <c r="AO72" s="32">
        <v>185691.29</v>
      </c>
      <c r="AP72" s="32">
        <v>0</v>
      </c>
      <c r="AQ72" s="32">
        <v>0</v>
      </c>
      <c r="AR72" s="32">
        <v>0</v>
      </c>
      <c r="AS72" s="32">
        <v>0</v>
      </c>
      <c r="AT72" s="32">
        <v>175451.6</v>
      </c>
      <c r="AU72" s="32">
        <v>0</v>
      </c>
      <c r="AV72" s="32">
        <v>0</v>
      </c>
      <c r="AW72" s="32">
        <v>0</v>
      </c>
      <c r="AX72" s="32">
        <v>0</v>
      </c>
      <c r="AY72" s="32">
        <v>0</v>
      </c>
      <c r="AZ72" s="32">
        <v>0</v>
      </c>
      <c r="BA72" s="32">
        <v>0</v>
      </c>
      <c r="BB72" s="32">
        <v>0</v>
      </c>
      <c r="BC72" s="32">
        <v>201823.58</v>
      </c>
      <c r="BD72" s="32">
        <v>8682948.0999999996</v>
      </c>
      <c r="BE72" s="32">
        <v>0</v>
      </c>
      <c r="BF72" s="32">
        <v>0</v>
      </c>
      <c r="BG72" s="32">
        <v>0</v>
      </c>
      <c r="BH72" s="32">
        <v>0</v>
      </c>
      <c r="BI72" s="32">
        <v>0</v>
      </c>
      <c r="BJ72" s="32">
        <v>1955655.25</v>
      </c>
      <c r="BK72" s="32">
        <v>22359.47</v>
      </c>
      <c r="BL72" s="32">
        <v>230075.91</v>
      </c>
      <c r="BM72" s="32">
        <v>1426056.08</v>
      </c>
      <c r="BN72" s="32">
        <v>3181218.1</v>
      </c>
      <c r="BO72" s="32">
        <v>2947034.43</v>
      </c>
      <c r="BP72" s="32">
        <v>1045057.05</v>
      </c>
      <c r="BQ72" s="32">
        <v>48792.77</v>
      </c>
      <c r="BR72" s="32">
        <v>8320.73</v>
      </c>
      <c r="BS72" s="32">
        <v>490716.38</v>
      </c>
      <c r="BT72" s="32">
        <v>25389.8</v>
      </c>
      <c r="BU72" s="32">
        <v>2455.8200000000002</v>
      </c>
      <c r="BV72" s="32">
        <v>26180.37</v>
      </c>
      <c r="BW72" s="32">
        <v>11346.68</v>
      </c>
      <c r="BX72" s="32">
        <v>3929.81</v>
      </c>
      <c r="BY72" s="32">
        <v>8245219.1799999997</v>
      </c>
      <c r="BZ72" s="32">
        <v>0</v>
      </c>
      <c r="CA72" s="32">
        <v>0</v>
      </c>
      <c r="CB72" s="32">
        <v>0</v>
      </c>
      <c r="CC72" s="32">
        <v>1682.02</v>
      </c>
      <c r="CD72" s="32">
        <v>544485.54</v>
      </c>
      <c r="CE72" s="32">
        <v>0</v>
      </c>
      <c r="CF72" s="32">
        <v>317128.15000000002</v>
      </c>
      <c r="CG72" s="32">
        <v>0</v>
      </c>
      <c r="CH72" s="32">
        <v>182779.26</v>
      </c>
      <c r="CI72" s="32">
        <v>414851.2</v>
      </c>
      <c r="CJ72" s="32">
        <v>120132.69</v>
      </c>
      <c r="CK72" s="32">
        <v>606581.87</v>
      </c>
      <c r="CL72" s="32">
        <v>760236.7</v>
      </c>
      <c r="CM72" s="32">
        <v>18881.87</v>
      </c>
      <c r="CN72" s="32">
        <v>496384.56</v>
      </c>
      <c r="CO72" s="32">
        <v>0</v>
      </c>
      <c r="CP72" s="32">
        <v>546167.56000000006</v>
      </c>
      <c r="CQ72" s="32">
        <v>318038.37</v>
      </c>
      <c r="CR72" s="32">
        <v>182973.42</v>
      </c>
    </row>
    <row r="73" spans="1:9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</v>
      </c>
      <c r="BL73" s="24">
        <v>0</v>
      </c>
      <c r="BM73" s="24">
        <v>0</v>
      </c>
      <c r="BN73" s="24">
        <v>0</v>
      </c>
      <c r="BO73" s="24">
        <v>0</v>
      </c>
      <c r="BP73" s="24">
        <v>0</v>
      </c>
      <c r="BQ73" s="24">
        <v>0</v>
      </c>
      <c r="BR73" s="24">
        <v>0</v>
      </c>
      <c r="BS73" s="24">
        <v>0</v>
      </c>
      <c r="BT73" s="24">
        <v>0</v>
      </c>
      <c r="BU73" s="24">
        <v>0</v>
      </c>
      <c r="BV73" s="24">
        <v>0</v>
      </c>
      <c r="BW73" s="24">
        <v>0</v>
      </c>
      <c r="BX73" s="24">
        <v>0</v>
      </c>
      <c r="BY73" s="24">
        <v>0</v>
      </c>
      <c r="BZ73" s="24">
        <v>0</v>
      </c>
      <c r="CA73" s="24">
        <v>0</v>
      </c>
      <c r="CB73" s="24">
        <v>0</v>
      </c>
      <c r="CC73" s="24">
        <v>0</v>
      </c>
      <c r="CD73" s="24">
        <v>0</v>
      </c>
      <c r="CE73" s="24">
        <v>0</v>
      </c>
      <c r="CF73" s="24">
        <v>0</v>
      </c>
      <c r="CG73" s="24">
        <v>0</v>
      </c>
      <c r="CH73" s="24">
        <v>0</v>
      </c>
      <c r="CI73" s="24">
        <v>0</v>
      </c>
      <c r="CJ73" s="24">
        <v>0</v>
      </c>
      <c r="CK73" s="24">
        <v>0</v>
      </c>
      <c r="CL73" s="24">
        <v>0</v>
      </c>
      <c r="CM73" s="24">
        <v>0</v>
      </c>
      <c r="CN73" s="24">
        <v>0</v>
      </c>
      <c r="CO73" s="24">
        <v>0</v>
      </c>
      <c r="CP73" s="24">
        <v>0</v>
      </c>
      <c r="CQ73" s="24">
        <v>0</v>
      </c>
      <c r="CR73" s="24">
        <v>0</v>
      </c>
    </row>
    <row r="74" spans="1:9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0</v>
      </c>
      <c r="AX74" s="32">
        <v>0</v>
      </c>
      <c r="AY74" s="32">
        <v>0</v>
      </c>
      <c r="AZ74" s="32">
        <v>0</v>
      </c>
      <c r="BA74" s="32">
        <v>0</v>
      </c>
      <c r="BB74" s="32">
        <v>0</v>
      </c>
      <c r="BC74" s="32">
        <v>0</v>
      </c>
      <c r="BD74" s="32">
        <v>0</v>
      </c>
      <c r="BE74" s="32">
        <v>0</v>
      </c>
      <c r="BF74" s="32">
        <v>0</v>
      </c>
      <c r="BG74" s="32">
        <v>0</v>
      </c>
      <c r="BH74" s="32">
        <v>0</v>
      </c>
      <c r="BI74" s="32">
        <v>0</v>
      </c>
      <c r="BJ74" s="32">
        <v>0</v>
      </c>
      <c r="BK74" s="32">
        <v>0</v>
      </c>
      <c r="BL74" s="32">
        <v>0</v>
      </c>
      <c r="BM74" s="32">
        <v>0</v>
      </c>
      <c r="BN74" s="32">
        <v>0</v>
      </c>
      <c r="BO74" s="32">
        <v>0</v>
      </c>
      <c r="BP74" s="32">
        <v>0</v>
      </c>
      <c r="BQ74" s="32">
        <v>0</v>
      </c>
      <c r="BR74" s="32">
        <v>0</v>
      </c>
      <c r="BS74" s="32">
        <v>0</v>
      </c>
      <c r="BT74" s="32">
        <v>0</v>
      </c>
      <c r="BU74" s="32">
        <v>0</v>
      </c>
      <c r="BV74" s="32">
        <v>0</v>
      </c>
      <c r="BW74" s="32">
        <v>0</v>
      </c>
      <c r="BX74" s="32">
        <v>0</v>
      </c>
      <c r="BY74" s="32">
        <v>0</v>
      </c>
      <c r="BZ74" s="32">
        <v>0</v>
      </c>
      <c r="CA74" s="32">
        <v>0</v>
      </c>
      <c r="CB74" s="32">
        <v>0</v>
      </c>
      <c r="CC74" s="32">
        <v>0</v>
      </c>
      <c r="CD74" s="32">
        <v>0</v>
      </c>
      <c r="CE74" s="32">
        <v>0</v>
      </c>
      <c r="CF74" s="32">
        <v>0</v>
      </c>
      <c r="CG74" s="32">
        <v>0</v>
      </c>
      <c r="CH74" s="32">
        <v>0</v>
      </c>
      <c r="CI74" s="32">
        <v>0</v>
      </c>
      <c r="CJ74" s="32">
        <v>0</v>
      </c>
      <c r="CK74" s="32">
        <v>0</v>
      </c>
      <c r="CL74" s="32">
        <v>0</v>
      </c>
      <c r="CM74" s="32">
        <v>0</v>
      </c>
      <c r="CN74" s="32">
        <v>0</v>
      </c>
      <c r="CO74" s="32">
        <v>0</v>
      </c>
      <c r="CP74" s="32">
        <v>0</v>
      </c>
      <c r="CQ74" s="32">
        <v>0</v>
      </c>
      <c r="CR74" s="32">
        <v>0</v>
      </c>
    </row>
    <row r="75" spans="1:96" x14ac:dyDescent="0.35">
      <c r="A75" s="39" t="s">
        <v>112</v>
      </c>
      <c r="B75" s="39" t="s">
        <v>113</v>
      </c>
      <c r="C75" s="24">
        <v>9655.69</v>
      </c>
      <c r="D75" s="24">
        <v>2587.79</v>
      </c>
      <c r="E75" s="24">
        <v>0</v>
      </c>
      <c r="F75" s="24">
        <v>0</v>
      </c>
      <c r="G75" s="24">
        <v>87475.96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  <c r="BF75" s="24">
        <v>0</v>
      </c>
      <c r="BG75" s="24">
        <v>0</v>
      </c>
      <c r="BH75" s="24">
        <v>0</v>
      </c>
      <c r="BI75" s="24"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v>0</v>
      </c>
      <c r="BP75" s="24">
        <v>0</v>
      </c>
      <c r="BQ75" s="24">
        <v>0</v>
      </c>
      <c r="BR75" s="24"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0</v>
      </c>
      <c r="BZ75" s="24">
        <v>0</v>
      </c>
      <c r="CA75" s="24">
        <v>0</v>
      </c>
      <c r="CB75" s="24">
        <v>0</v>
      </c>
      <c r="CC75" s="24">
        <v>0</v>
      </c>
      <c r="CD75" s="24">
        <v>0</v>
      </c>
      <c r="CE75" s="24">
        <v>0</v>
      </c>
      <c r="CF75" s="24">
        <v>0</v>
      </c>
      <c r="CG75" s="24">
        <v>0</v>
      </c>
      <c r="CH75" s="24">
        <v>0</v>
      </c>
      <c r="CI75" s="24">
        <v>0</v>
      </c>
      <c r="CJ75" s="24">
        <v>0</v>
      </c>
      <c r="CK75" s="24">
        <v>0</v>
      </c>
      <c r="CL75" s="24">
        <v>0</v>
      </c>
      <c r="CM75" s="24">
        <v>0</v>
      </c>
      <c r="CN75" s="24">
        <v>0</v>
      </c>
      <c r="CO75" s="24">
        <v>0</v>
      </c>
      <c r="CP75" s="24">
        <v>0</v>
      </c>
      <c r="CQ75" s="24">
        <v>0</v>
      </c>
      <c r="CR75" s="24">
        <v>0</v>
      </c>
    </row>
    <row r="76" spans="1:9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  <c r="AW76" s="32">
        <v>0</v>
      </c>
      <c r="AX76" s="32">
        <v>0</v>
      </c>
      <c r="AY76" s="32">
        <v>0</v>
      </c>
      <c r="AZ76" s="32">
        <v>0</v>
      </c>
      <c r="BA76" s="32">
        <v>0</v>
      </c>
      <c r="BB76" s="32">
        <v>0</v>
      </c>
      <c r="BC76" s="32">
        <v>0</v>
      </c>
      <c r="BD76" s="32">
        <v>0</v>
      </c>
      <c r="BE76" s="32">
        <v>0</v>
      </c>
      <c r="BF76" s="32">
        <v>0</v>
      </c>
      <c r="BG76" s="32">
        <v>0</v>
      </c>
      <c r="BH76" s="32">
        <v>0</v>
      </c>
      <c r="BI76" s="32">
        <v>0</v>
      </c>
      <c r="BJ76" s="32">
        <v>0</v>
      </c>
      <c r="BK76" s="32">
        <v>0</v>
      </c>
      <c r="BL76" s="32">
        <v>0</v>
      </c>
      <c r="BM76" s="32">
        <v>0</v>
      </c>
      <c r="BN76" s="32">
        <v>0</v>
      </c>
      <c r="BO76" s="32">
        <v>0</v>
      </c>
      <c r="BP76" s="32">
        <v>0</v>
      </c>
      <c r="BQ76" s="32">
        <v>0</v>
      </c>
      <c r="BR76" s="32">
        <v>0</v>
      </c>
      <c r="BS76" s="32">
        <v>0</v>
      </c>
      <c r="BT76" s="32">
        <v>0</v>
      </c>
      <c r="BU76" s="32">
        <v>0</v>
      </c>
      <c r="BV76" s="32">
        <v>0</v>
      </c>
      <c r="BW76" s="32">
        <v>0</v>
      </c>
      <c r="BX76" s="32">
        <v>0</v>
      </c>
      <c r="BY76" s="32">
        <v>0</v>
      </c>
      <c r="BZ76" s="32">
        <v>0</v>
      </c>
      <c r="CA76" s="32">
        <v>0</v>
      </c>
      <c r="CB76" s="32">
        <v>0</v>
      </c>
      <c r="CC76" s="32">
        <v>0</v>
      </c>
      <c r="CD76" s="32">
        <v>0</v>
      </c>
      <c r="CE76" s="32">
        <v>0</v>
      </c>
      <c r="CF76" s="32">
        <v>0</v>
      </c>
      <c r="CG76" s="32">
        <v>0</v>
      </c>
      <c r="CH76" s="32">
        <v>0</v>
      </c>
      <c r="CI76" s="32">
        <v>0</v>
      </c>
      <c r="CJ76" s="32">
        <v>0</v>
      </c>
      <c r="CK76" s="32">
        <v>0</v>
      </c>
      <c r="CL76" s="32">
        <v>0</v>
      </c>
      <c r="CM76" s="32">
        <v>0</v>
      </c>
      <c r="CN76" s="32">
        <v>0</v>
      </c>
      <c r="CO76" s="32">
        <v>0</v>
      </c>
      <c r="CP76" s="32">
        <v>0</v>
      </c>
      <c r="CQ76" s="32">
        <v>0</v>
      </c>
      <c r="CR76" s="32">
        <v>0</v>
      </c>
    </row>
    <row r="77" spans="1:9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24">
        <v>0</v>
      </c>
      <c r="BG77" s="24">
        <v>0</v>
      </c>
      <c r="BH77" s="24">
        <v>0</v>
      </c>
      <c r="BI77" s="24"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v>0</v>
      </c>
      <c r="BP77" s="24">
        <v>0</v>
      </c>
      <c r="BQ77" s="24">
        <v>0</v>
      </c>
      <c r="BR77" s="24">
        <v>0</v>
      </c>
      <c r="BS77" s="24">
        <v>0</v>
      </c>
      <c r="BT77" s="24">
        <v>0</v>
      </c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0</v>
      </c>
      <c r="CA77" s="24">
        <v>0</v>
      </c>
      <c r="CB77" s="24">
        <v>0</v>
      </c>
      <c r="CC77" s="24">
        <v>0</v>
      </c>
      <c r="CD77" s="24">
        <v>0</v>
      </c>
      <c r="CE77" s="24">
        <v>0</v>
      </c>
      <c r="CF77" s="24">
        <v>0</v>
      </c>
      <c r="CG77" s="24">
        <v>0</v>
      </c>
      <c r="CH77" s="24">
        <v>0</v>
      </c>
      <c r="CI77" s="24">
        <v>0</v>
      </c>
      <c r="CJ77" s="24">
        <v>0</v>
      </c>
      <c r="CK77" s="24">
        <v>0</v>
      </c>
      <c r="CL77" s="24">
        <v>0</v>
      </c>
      <c r="CM77" s="24">
        <v>0</v>
      </c>
      <c r="CN77" s="24">
        <v>0</v>
      </c>
      <c r="CO77" s="24">
        <v>0</v>
      </c>
      <c r="CP77" s="24">
        <v>0</v>
      </c>
      <c r="CQ77" s="24">
        <v>0</v>
      </c>
      <c r="CR77" s="24">
        <v>0</v>
      </c>
    </row>
    <row r="78" spans="1:9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2">
        <v>0</v>
      </c>
      <c r="BC78" s="32">
        <v>0</v>
      </c>
      <c r="BD78" s="32">
        <v>0</v>
      </c>
      <c r="BE78" s="32">
        <v>0</v>
      </c>
      <c r="BF78" s="32">
        <v>0</v>
      </c>
      <c r="BG78" s="32">
        <v>0</v>
      </c>
      <c r="BH78" s="32">
        <v>0</v>
      </c>
      <c r="BI78" s="32">
        <v>0</v>
      </c>
      <c r="BJ78" s="32">
        <v>0</v>
      </c>
      <c r="BK78" s="32">
        <v>0</v>
      </c>
      <c r="BL78" s="32">
        <v>0</v>
      </c>
      <c r="BM78" s="32">
        <v>0</v>
      </c>
      <c r="BN78" s="32">
        <v>0</v>
      </c>
      <c r="BO78" s="32">
        <v>0</v>
      </c>
      <c r="BP78" s="32">
        <v>0</v>
      </c>
      <c r="BQ78" s="32">
        <v>0</v>
      </c>
      <c r="BR78" s="32">
        <v>0</v>
      </c>
      <c r="BS78" s="32">
        <v>0</v>
      </c>
      <c r="BT78" s="32">
        <v>0</v>
      </c>
      <c r="BU78" s="32">
        <v>0</v>
      </c>
      <c r="BV78" s="32">
        <v>0</v>
      </c>
      <c r="BW78" s="32">
        <v>0</v>
      </c>
      <c r="BX78" s="32">
        <v>0</v>
      </c>
      <c r="BY78" s="32">
        <v>0</v>
      </c>
      <c r="BZ78" s="32">
        <v>0</v>
      </c>
      <c r="CA78" s="32">
        <v>0</v>
      </c>
      <c r="CB78" s="32">
        <v>0</v>
      </c>
      <c r="CC78" s="32">
        <v>0</v>
      </c>
      <c r="CD78" s="32">
        <v>0</v>
      </c>
      <c r="CE78" s="32">
        <v>0</v>
      </c>
      <c r="CF78" s="32">
        <v>0</v>
      </c>
      <c r="CG78" s="32">
        <v>0</v>
      </c>
      <c r="CH78" s="32">
        <v>0</v>
      </c>
      <c r="CI78" s="32">
        <v>0</v>
      </c>
      <c r="CJ78" s="32">
        <v>0</v>
      </c>
      <c r="CK78" s="32">
        <v>0</v>
      </c>
      <c r="CL78" s="32">
        <v>0</v>
      </c>
      <c r="CM78" s="32">
        <v>0</v>
      </c>
      <c r="CN78" s="32">
        <v>0</v>
      </c>
      <c r="CO78" s="32">
        <v>0</v>
      </c>
      <c r="CP78" s="32">
        <v>0</v>
      </c>
      <c r="CQ78" s="32">
        <v>0</v>
      </c>
      <c r="CR78" s="32">
        <v>0</v>
      </c>
    </row>
    <row r="79" spans="1:96" ht="15" thickBot="1" x14ac:dyDescent="0.4">
      <c r="A79" s="40" t="s">
        <v>90</v>
      </c>
      <c r="B79" s="41"/>
      <c r="C79" s="25">
        <v>649100.04999999993</v>
      </c>
      <c r="D79" s="25">
        <v>104521.15</v>
      </c>
      <c r="E79" s="25">
        <v>0</v>
      </c>
      <c r="F79" s="25">
        <v>1815486.6</v>
      </c>
      <c r="G79" s="25">
        <v>3533163.58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4972618.71</v>
      </c>
      <c r="N79" s="25">
        <v>0</v>
      </c>
      <c r="O79" s="25">
        <v>0</v>
      </c>
      <c r="P79" s="25">
        <v>34928.46</v>
      </c>
      <c r="Q79" s="25">
        <v>1920726.79</v>
      </c>
      <c r="R79" s="25">
        <v>0</v>
      </c>
      <c r="S79" s="25">
        <v>254856.84</v>
      </c>
      <c r="T79" s="25">
        <v>69445.11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78339.929999999993</v>
      </c>
      <c r="AD79" s="25">
        <v>22369.24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4512641.17</v>
      </c>
      <c r="AL79" s="25">
        <v>303278.21999999997</v>
      </c>
      <c r="AM79" s="25">
        <v>27205.98</v>
      </c>
      <c r="AN79" s="25">
        <v>201586.34</v>
      </c>
      <c r="AO79" s="25">
        <v>185691.29</v>
      </c>
      <c r="AP79" s="25">
        <v>0</v>
      </c>
      <c r="AQ79" s="25">
        <v>0</v>
      </c>
      <c r="AR79" s="25">
        <v>0</v>
      </c>
      <c r="AS79" s="25">
        <v>0</v>
      </c>
      <c r="AT79" s="25">
        <v>175451.6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201823.58</v>
      </c>
      <c r="BD79" s="25">
        <v>8682948.0999999996</v>
      </c>
      <c r="BE79" s="25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1955655.25</v>
      </c>
      <c r="BK79" s="25">
        <v>22359.47</v>
      </c>
      <c r="BL79" s="25">
        <v>230075.91</v>
      </c>
      <c r="BM79" s="25">
        <v>1426056.08</v>
      </c>
      <c r="BN79" s="25">
        <v>3181218.1</v>
      </c>
      <c r="BO79" s="25">
        <v>2947034.43</v>
      </c>
      <c r="BP79" s="25">
        <v>1045057.05</v>
      </c>
      <c r="BQ79" s="25">
        <v>48792.77</v>
      </c>
      <c r="BR79" s="25">
        <v>8320.73</v>
      </c>
      <c r="BS79" s="25">
        <v>490716.38</v>
      </c>
      <c r="BT79" s="25">
        <v>25389.8</v>
      </c>
      <c r="BU79" s="25">
        <v>2455.8200000000002</v>
      </c>
      <c r="BV79" s="25">
        <v>26180.37</v>
      </c>
      <c r="BW79" s="25">
        <v>11346.68</v>
      </c>
      <c r="BX79" s="25">
        <v>3929.81</v>
      </c>
      <c r="BY79" s="25">
        <v>8245219.1799999997</v>
      </c>
      <c r="BZ79" s="25">
        <v>0</v>
      </c>
      <c r="CA79" s="25">
        <v>0</v>
      </c>
      <c r="CB79" s="25">
        <v>0</v>
      </c>
      <c r="CC79" s="25">
        <v>1682.02</v>
      </c>
      <c r="CD79" s="25">
        <v>544485.54</v>
      </c>
      <c r="CE79" s="25">
        <v>0</v>
      </c>
      <c r="CF79" s="25">
        <v>317128.15000000002</v>
      </c>
      <c r="CG79" s="25">
        <v>0</v>
      </c>
      <c r="CH79" s="25">
        <v>182779.26</v>
      </c>
      <c r="CI79" s="25">
        <v>414851.2</v>
      </c>
      <c r="CJ79" s="25">
        <v>120132.69</v>
      </c>
      <c r="CK79" s="25">
        <v>606581.87</v>
      </c>
      <c r="CL79" s="25">
        <v>760236.7</v>
      </c>
      <c r="CM79" s="25">
        <v>18881.87</v>
      </c>
      <c r="CN79" s="25">
        <v>496384.56</v>
      </c>
      <c r="CO79" s="25">
        <v>0</v>
      </c>
      <c r="CP79" s="25">
        <v>546167.56000000006</v>
      </c>
      <c r="CQ79" s="25">
        <v>318038.37</v>
      </c>
      <c r="CR79" s="25">
        <v>182973.42</v>
      </c>
    </row>
    <row r="80" spans="1:96" ht="15" thickTop="1" x14ac:dyDescent="0.35">
      <c r="A80" s="26" t="s">
        <v>117</v>
      </c>
      <c r="B80" s="26"/>
      <c r="C80" s="27">
        <v>-1.0890532052144408E-2</v>
      </c>
      <c r="D80" s="27">
        <v>5.7803362142294645E-4</v>
      </c>
      <c r="E80" s="27">
        <v>0</v>
      </c>
      <c r="F80" s="27">
        <v>-4.0534914005547762E-3</v>
      </c>
      <c r="G80" s="27">
        <v>1.5474883839488029E-3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1.6137585043907166E-3</v>
      </c>
      <c r="N80" s="27">
        <v>0</v>
      </c>
      <c r="O80" s="27">
        <v>0</v>
      </c>
      <c r="P80" s="27">
        <v>1.2984142304048873E-3</v>
      </c>
      <c r="Q80" s="27">
        <v>1.2501494493335485E-3</v>
      </c>
      <c r="R80" s="27">
        <v>0</v>
      </c>
      <c r="S80" s="27">
        <v>-4.6419381396844983E-3</v>
      </c>
      <c r="T80" s="27">
        <v>-4.5684546494157985E-3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-1.5876035688506818E-3</v>
      </c>
      <c r="AB80" s="27">
        <v>3.0928036430850625E-3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0</v>
      </c>
      <c r="AK80" s="27">
        <v>1.992558129131794E-3</v>
      </c>
      <c r="AL80" s="27">
        <v>6.3176732510328293E-4</v>
      </c>
      <c r="AM80" s="27">
        <v>2.5199036026606336E-3</v>
      </c>
      <c r="AN80" s="27">
        <v>-3.0965732003096491E-3</v>
      </c>
      <c r="AO80" s="27">
        <v>2.5691427290439606E-3</v>
      </c>
      <c r="AP80" s="27">
        <v>0</v>
      </c>
      <c r="AQ80" s="27">
        <v>0</v>
      </c>
      <c r="AR80" s="27">
        <v>0</v>
      </c>
      <c r="AS80" s="27">
        <v>0</v>
      </c>
      <c r="AT80" s="27">
        <v>-4.7396919107995927E-3</v>
      </c>
      <c r="AU80" s="27">
        <v>0</v>
      </c>
      <c r="AV80" s="27">
        <v>0</v>
      </c>
      <c r="AW80" s="27">
        <v>0</v>
      </c>
      <c r="AX80" s="27">
        <v>0</v>
      </c>
      <c r="AY80" s="27">
        <v>0</v>
      </c>
      <c r="AZ80" s="27">
        <v>0</v>
      </c>
      <c r="BA80" s="27">
        <v>0</v>
      </c>
      <c r="BB80" s="27">
        <v>0</v>
      </c>
      <c r="BC80" s="27">
        <v>1.769317255821079E-3</v>
      </c>
      <c r="BD80" s="27">
        <v>6.0354918241500854E-4</v>
      </c>
      <c r="BE80" s="27">
        <v>0</v>
      </c>
      <c r="BF80" s="27">
        <v>0</v>
      </c>
      <c r="BG80" s="27">
        <v>0</v>
      </c>
      <c r="BH80" s="27">
        <v>0</v>
      </c>
      <c r="BI80" s="27">
        <v>0</v>
      </c>
      <c r="BJ80" s="27">
        <v>0</v>
      </c>
      <c r="BK80" s="27">
        <v>-1.4948324023862369E-3</v>
      </c>
      <c r="BL80" s="27">
        <v>3.9241454796865582E-3</v>
      </c>
      <c r="BM80" s="27">
        <v>-2.9330991674214602E-3</v>
      </c>
      <c r="BN80" s="27">
        <v>-4.3533020652830601E-3</v>
      </c>
      <c r="BO80" s="27">
        <v>-8.8989953510463238E-3</v>
      </c>
      <c r="BP80" s="27">
        <v>-2.794159110635519E-3</v>
      </c>
      <c r="BQ80" s="27">
        <v>-8.1124657299369574E-4</v>
      </c>
      <c r="BR80" s="27">
        <v>6.7607619203045033E-3</v>
      </c>
      <c r="BS80" s="27">
        <v>-3.7091178819537163E-4</v>
      </c>
      <c r="BT80" s="27">
        <v>-3.8163049030117691E-3</v>
      </c>
      <c r="BU80" s="27">
        <v>2.6031450001937628E-3</v>
      </c>
      <c r="BV80" s="27">
        <v>-5.078999402030604E-3</v>
      </c>
      <c r="BW80" s="27">
        <v>-2.0460532687138766E-3</v>
      </c>
      <c r="BX80" s="27">
        <v>4.7656339529567049E-3</v>
      </c>
      <c r="BY80" s="27">
        <v>-5.3358860313892365E-3</v>
      </c>
      <c r="BZ80" s="27">
        <v>0</v>
      </c>
      <c r="CA80" s="27">
        <v>0</v>
      </c>
      <c r="CB80" s="27">
        <v>0</v>
      </c>
      <c r="CC80" s="27">
        <v>4.2294674349250272E-3</v>
      </c>
      <c r="CD80" s="27">
        <v>-1.1715722503140569E-3</v>
      </c>
      <c r="CE80" s="27">
        <v>0</v>
      </c>
      <c r="CF80" s="27">
        <v>-3.3936070394702256E-3</v>
      </c>
      <c r="CG80" s="27">
        <v>0</v>
      </c>
      <c r="CH80" s="27">
        <v>-2.0189560018479824E-4</v>
      </c>
      <c r="CI80" s="27">
        <v>-1.3995254994370043E-3</v>
      </c>
      <c r="CJ80" s="27">
        <v>2.2290858905762434E-3</v>
      </c>
      <c r="CK80" s="27">
        <v>1.824632054194808E-4</v>
      </c>
      <c r="CL80" s="27">
        <v>4.5882116537541151E-3</v>
      </c>
      <c r="CM80" s="27">
        <v>0</v>
      </c>
      <c r="CN80" s="27">
        <v>0</v>
      </c>
      <c r="CO80" s="27">
        <v>0</v>
      </c>
      <c r="CP80" s="27">
        <v>0</v>
      </c>
      <c r="CQ80" s="27">
        <v>0</v>
      </c>
      <c r="CR80" s="27">
        <v>0</v>
      </c>
    </row>
    <row r="81" spans="1:96" x14ac:dyDescent="0.35">
      <c r="A81" s="26" t="s">
        <v>118</v>
      </c>
      <c r="B81" s="26"/>
      <c r="C81" s="27">
        <v>-2.0890529965981841E-2</v>
      </c>
      <c r="D81" s="27">
        <v>-9.4219662714749575E-3</v>
      </c>
      <c r="E81" s="27">
        <v>0</v>
      </c>
      <c r="F81" s="27">
        <v>-1.0410862043499947E-2</v>
      </c>
      <c r="G81" s="27">
        <v>6.9158896803855896E-4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5.3814388811588287E-3</v>
      </c>
      <c r="N81" s="27">
        <v>0</v>
      </c>
      <c r="O81" s="27">
        <v>0</v>
      </c>
      <c r="P81" s="27">
        <v>-9.2320948315318674E-3</v>
      </c>
      <c r="Q81" s="27">
        <v>1.250164583325386E-3</v>
      </c>
      <c r="R81" s="27">
        <v>0</v>
      </c>
      <c r="S81" s="27">
        <v>-1.4641938032582402E-2</v>
      </c>
      <c r="T81" s="27">
        <v>-5.5792323546484113E-3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27">
        <v>0</v>
      </c>
      <c r="AA81" s="27">
        <v>-1.5876035681685607E-3</v>
      </c>
      <c r="AB81" s="27">
        <v>-4.74342773668468E-3</v>
      </c>
      <c r="AC81" s="27">
        <v>-2.3400435457006097E-3</v>
      </c>
      <c r="AD81" s="27">
        <v>0</v>
      </c>
      <c r="AE81" s="27">
        <v>0</v>
      </c>
      <c r="AF81" s="27">
        <v>0</v>
      </c>
      <c r="AG81" s="27">
        <v>0</v>
      </c>
      <c r="AH81" s="27">
        <v>0</v>
      </c>
      <c r="AI81" s="27">
        <v>0</v>
      </c>
      <c r="AJ81" s="27">
        <v>0</v>
      </c>
      <c r="AK81" s="27">
        <v>-6.7178457975387573E-3</v>
      </c>
      <c r="AL81" s="27">
        <v>-9.3682329170405865E-3</v>
      </c>
      <c r="AM81" s="27">
        <v>-1.7480096372310072E-2</v>
      </c>
      <c r="AN81" s="27">
        <v>6.9034271873533726E-3</v>
      </c>
      <c r="AO81" s="27">
        <v>1.256914297118783E-2</v>
      </c>
      <c r="AP81" s="27">
        <v>0</v>
      </c>
      <c r="AQ81" s="27">
        <v>-3.8505233824253082E-3</v>
      </c>
      <c r="AR81" s="27">
        <v>0</v>
      </c>
      <c r="AS81" s="27">
        <v>0</v>
      </c>
      <c r="AT81" s="27">
        <v>-9.1323063243180513E-3</v>
      </c>
      <c r="AU81" s="27">
        <v>0</v>
      </c>
      <c r="AV81" s="27">
        <v>-3.219611244276166E-10</v>
      </c>
      <c r="AW81" s="27">
        <v>0</v>
      </c>
      <c r="AX81" s="27">
        <v>0</v>
      </c>
      <c r="AY81" s="27">
        <v>0</v>
      </c>
      <c r="AZ81" s="27">
        <v>0</v>
      </c>
      <c r="BA81" s="27">
        <v>0</v>
      </c>
      <c r="BB81" s="27">
        <v>0</v>
      </c>
      <c r="BC81" s="27">
        <v>7.571726106107235E-3</v>
      </c>
      <c r="BD81" s="27">
        <v>1.5372335910797119E-3</v>
      </c>
      <c r="BE81" s="27">
        <v>0</v>
      </c>
      <c r="BF81" s="27">
        <v>0</v>
      </c>
      <c r="BG81" s="27">
        <v>0</v>
      </c>
      <c r="BH81" s="27">
        <v>0</v>
      </c>
      <c r="BI81" s="27">
        <v>0</v>
      </c>
      <c r="BJ81" s="27">
        <v>0</v>
      </c>
      <c r="BK81" s="27">
        <v>-1.1494832433527336E-2</v>
      </c>
      <c r="BL81" s="27">
        <v>-6.0758560430258512E-3</v>
      </c>
      <c r="BM81" s="27">
        <v>-2.933107316493988E-3</v>
      </c>
      <c r="BN81" s="27">
        <v>5.6467000395059586E-3</v>
      </c>
      <c r="BO81" s="27">
        <v>1.101003959774971E-3</v>
      </c>
      <c r="BP81" s="27">
        <v>-2.7941577136516571E-3</v>
      </c>
      <c r="BQ81" s="27">
        <v>-8.11246398370713E-4</v>
      </c>
      <c r="BR81" s="27">
        <v>1.6760761915065814E-2</v>
      </c>
      <c r="BS81" s="27">
        <v>9.6290954388678074E-3</v>
      </c>
      <c r="BT81" s="27">
        <v>-1.3816304970532656E-2</v>
      </c>
      <c r="BU81" s="27">
        <v>2.6031449961010367E-3</v>
      </c>
      <c r="BV81" s="27">
        <v>-5.0789993983926252E-3</v>
      </c>
      <c r="BW81" s="27">
        <v>-2.0460532741708448E-3</v>
      </c>
      <c r="BX81" s="27">
        <v>4.765633955685189E-3</v>
      </c>
      <c r="BY81" s="27">
        <v>4.6641081571578979E-3</v>
      </c>
      <c r="BZ81" s="27">
        <v>0</v>
      </c>
      <c r="CA81" s="27">
        <v>0</v>
      </c>
      <c r="CB81" s="27">
        <v>0</v>
      </c>
      <c r="CC81" s="27">
        <v>-5.7705325648385042E-3</v>
      </c>
      <c r="CD81" s="27">
        <v>-1.1171572841703892E-2</v>
      </c>
      <c r="CE81" s="27">
        <v>0</v>
      </c>
      <c r="CF81" s="27">
        <v>-3.3936072140932083E-3</v>
      </c>
      <c r="CG81" s="27">
        <v>0</v>
      </c>
      <c r="CH81" s="27">
        <v>-1.0201897472143173E-2</v>
      </c>
      <c r="CI81" s="27">
        <v>-1.3995221816003323E-3</v>
      </c>
      <c r="CJ81" s="27">
        <v>2.2290870547294617E-3</v>
      </c>
      <c r="CK81" s="27">
        <v>-9.3413665890693665E-3</v>
      </c>
      <c r="CL81" s="27">
        <v>-5.4117962718009949E-3</v>
      </c>
      <c r="CM81" s="27">
        <v>0</v>
      </c>
      <c r="CN81" s="27">
        <v>0</v>
      </c>
      <c r="CO81" s="27">
        <v>0</v>
      </c>
      <c r="CP81" s="27">
        <v>-1.0000000242143869E-2</v>
      </c>
      <c r="CQ81" s="27">
        <v>0</v>
      </c>
      <c r="CR81" s="27">
        <v>0</v>
      </c>
    </row>
    <row r="82" spans="1:9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</row>
    <row r="83" spans="1:9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</row>
    <row r="84" spans="1:9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</row>
    <row r="85" spans="1:9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>
        <v>0</v>
      </c>
      <c r="BA85" s="32">
        <v>0</v>
      </c>
      <c r="BB85" s="32">
        <v>0</v>
      </c>
      <c r="BC85" s="32">
        <v>0</v>
      </c>
      <c r="BD85" s="32">
        <v>0</v>
      </c>
      <c r="BE85" s="32">
        <v>0</v>
      </c>
      <c r="BF85" s="32">
        <v>0</v>
      </c>
      <c r="BG85" s="32">
        <v>0</v>
      </c>
      <c r="BH85" s="32">
        <v>0</v>
      </c>
      <c r="BI85" s="32">
        <v>0</v>
      </c>
      <c r="BJ85" s="32">
        <v>0</v>
      </c>
      <c r="BK85" s="32">
        <v>0</v>
      </c>
      <c r="BL85" s="32">
        <v>0</v>
      </c>
      <c r="BM85" s="32">
        <v>0</v>
      </c>
      <c r="BN85" s="32">
        <v>0</v>
      </c>
      <c r="BO85" s="32">
        <v>0</v>
      </c>
      <c r="BP85" s="32">
        <v>0</v>
      </c>
      <c r="BQ85" s="32">
        <v>0</v>
      </c>
      <c r="BR85" s="32">
        <v>0</v>
      </c>
      <c r="BS85" s="32">
        <v>0</v>
      </c>
      <c r="BT85" s="32">
        <v>0</v>
      </c>
      <c r="BU85" s="32">
        <v>0</v>
      </c>
      <c r="BV85" s="32">
        <v>0</v>
      </c>
      <c r="BW85" s="32">
        <v>0</v>
      </c>
      <c r="BX85" s="32">
        <v>0</v>
      </c>
      <c r="BY85" s="32">
        <v>0</v>
      </c>
      <c r="BZ85" s="32">
        <v>0</v>
      </c>
      <c r="CA85" s="32">
        <v>0</v>
      </c>
      <c r="CB85" s="32">
        <v>0</v>
      </c>
      <c r="CC85" s="32">
        <v>0</v>
      </c>
      <c r="CD85" s="32">
        <v>0</v>
      </c>
      <c r="CE85" s="32">
        <v>0</v>
      </c>
      <c r="CF85" s="32">
        <v>0</v>
      </c>
      <c r="CG85" s="32">
        <v>0</v>
      </c>
      <c r="CH85" s="32">
        <v>0</v>
      </c>
      <c r="CI85" s="32">
        <v>0</v>
      </c>
      <c r="CJ85" s="32">
        <v>0</v>
      </c>
      <c r="CK85" s="32">
        <v>0</v>
      </c>
      <c r="CL85" s="32">
        <v>0</v>
      </c>
      <c r="CM85" s="32">
        <v>0</v>
      </c>
      <c r="CN85" s="32">
        <v>0</v>
      </c>
      <c r="CO85" s="32">
        <v>0</v>
      </c>
      <c r="CP85" s="32">
        <v>0</v>
      </c>
      <c r="CQ85" s="32">
        <v>0</v>
      </c>
      <c r="CR85" s="32">
        <v>0</v>
      </c>
    </row>
    <row r="86" spans="1:9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5">
        <v>0</v>
      </c>
      <c r="BW86" s="25">
        <v>0</v>
      </c>
      <c r="BX86" s="25">
        <v>0</v>
      </c>
      <c r="BY86" s="25">
        <v>0</v>
      </c>
      <c r="BZ86" s="25">
        <v>0</v>
      </c>
      <c r="CA86" s="25">
        <v>0</v>
      </c>
      <c r="CB86" s="25">
        <v>0</v>
      </c>
      <c r="CC86" s="25">
        <v>0</v>
      </c>
      <c r="CD86" s="25">
        <v>0</v>
      </c>
      <c r="CE86" s="25">
        <v>0</v>
      </c>
      <c r="CF86" s="25">
        <v>0</v>
      </c>
      <c r="CG86" s="25">
        <v>0</v>
      </c>
      <c r="CH86" s="25">
        <v>0</v>
      </c>
      <c r="CI86" s="25">
        <v>0</v>
      </c>
      <c r="CJ86" s="25">
        <v>0</v>
      </c>
      <c r="CK86" s="25">
        <v>0</v>
      </c>
      <c r="CL86" s="25">
        <v>0</v>
      </c>
      <c r="CM86" s="25">
        <v>0</v>
      </c>
      <c r="CN86" s="25">
        <v>0</v>
      </c>
      <c r="CO86" s="25">
        <v>0</v>
      </c>
      <c r="CP86" s="25">
        <v>0</v>
      </c>
      <c r="CQ86" s="25">
        <v>0</v>
      </c>
      <c r="CR86" s="25">
        <v>0</v>
      </c>
    </row>
    <row r="87" spans="1:9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27">
        <v>0</v>
      </c>
      <c r="AW87" s="27">
        <v>0</v>
      </c>
      <c r="AX87" s="27">
        <v>0</v>
      </c>
      <c r="AY87" s="27">
        <v>0</v>
      </c>
      <c r="AZ87" s="27">
        <v>0</v>
      </c>
      <c r="BA87" s="27">
        <v>0</v>
      </c>
      <c r="BB87" s="27">
        <v>0</v>
      </c>
      <c r="BC87" s="27">
        <v>0</v>
      </c>
      <c r="BD87" s="27">
        <v>0</v>
      </c>
      <c r="BE87" s="27">
        <v>0</v>
      </c>
      <c r="BF87" s="27">
        <v>0</v>
      </c>
      <c r="BG87" s="27">
        <v>0</v>
      </c>
      <c r="BH87" s="27">
        <v>0</v>
      </c>
      <c r="BI87" s="27">
        <v>0</v>
      </c>
      <c r="BJ87" s="27">
        <v>0</v>
      </c>
      <c r="BK87" s="27">
        <v>0</v>
      </c>
      <c r="BL87" s="27">
        <v>0</v>
      </c>
      <c r="BM87" s="27">
        <v>0</v>
      </c>
      <c r="BN87" s="27">
        <v>0</v>
      </c>
      <c r="BO87" s="27">
        <v>0</v>
      </c>
      <c r="BP87" s="27">
        <v>0</v>
      </c>
      <c r="BQ87" s="27">
        <v>0</v>
      </c>
      <c r="BR87" s="27">
        <v>0</v>
      </c>
      <c r="BS87" s="27">
        <v>0</v>
      </c>
      <c r="BT87" s="27">
        <v>0</v>
      </c>
      <c r="BU87" s="27">
        <v>0</v>
      </c>
      <c r="BV87" s="27">
        <v>0</v>
      </c>
      <c r="BW87" s="27">
        <v>0</v>
      </c>
      <c r="BX87" s="27">
        <v>0</v>
      </c>
      <c r="BY87" s="27">
        <v>0</v>
      </c>
      <c r="BZ87" s="27">
        <v>0</v>
      </c>
      <c r="CA87" s="27">
        <v>0</v>
      </c>
      <c r="CB87" s="27">
        <v>0</v>
      </c>
      <c r="CC87" s="27">
        <v>0</v>
      </c>
      <c r="CD87" s="27">
        <v>0</v>
      </c>
      <c r="CE87" s="27">
        <v>0</v>
      </c>
      <c r="CF87" s="27">
        <v>0</v>
      </c>
      <c r="CG87" s="27">
        <v>0</v>
      </c>
      <c r="CH87" s="27">
        <v>0</v>
      </c>
      <c r="CI87" s="27">
        <v>0</v>
      </c>
      <c r="CJ87" s="27">
        <v>0</v>
      </c>
      <c r="CK87" s="27">
        <v>0</v>
      </c>
      <c r="CL87" s="27">
        <v>0</v>
      </c>
      <c r="CM87" s="27">
        <v>0</v>
      </c>
      <c r="CN87" s="27">
        <v>0</v>
      </c>
      <c r="CO87" s="27">
        <v>0</v>
      </c>
      <c r="CP87" s="27">
        <v>0</v>
      </c>
      <c r="CQ87" s="27">
        <v>0</v>
      </c>
      <c r="CR87" s="27">
        <v>0</v>
      </c>
    </row>
    <row r="88" spans="1:9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9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9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9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9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9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9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9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9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3" priority="49" stopIfTrue="1" operator="notEqual">
      <formula>0</formula>
    </cfRule>
  </conditionalFormatting>
  <conditionalFormatting sqref="C51:CG61">
    <cfRule type="cellIs" dxfId="62" priority="50" stopIfTrue="1" operator="notEqual">
      <formula>0</formula>
    </cfRule>
  </conditionalFormatting>
  <conditionalFormatting sqref="C85:CG146">
    <cfRule type="cellIs" dxfId="61" priority="53" stopIfTrue="1" operator="notEqual">
      <formula>0</formula>
    </cfRule>
  </conditionalFormatting>
  <conditionalFormatting sqref="C63:CR63 C65:CR65 C67:CR67 C69:CR69 C74:CR74 C76:CR76 C78:CR78">
    <cfRule type="cellIs" dxfId="60" priority="47" stopIfTrue="1" operator="greaterThan">
      <formula>0</formula>
    </cfRule>
  </conditionalFormatting>
  <conditionalFormatting sqref="C63:CR70">
    <cfRule type="cellIs" dxfId="59" priority="11" stopIfTrue="1" operator="notEqual">
      <formula>0</formula>
    </cfRule>
  </conditionalFormatting>
  <conditionalFormatting sqref="C72:CR73">
    <cfRule type="cellIs" dxfId="58" priority="14" stopIfTrue="1" operator="notEqual">
      <formula>0</formula>
    </cfRule>
  </conditionalFormatting>
  <conditionalFormatting sqref="C75:CR75">
    <cfRule type="cellIs" dxfId="57" priority="13" stopIfTrue="1" operator="notEqual">
      <formula>0</formula>
    </cfRule>
  </conditionalFormatting>
  <conditionalFormatting sqref="C77:CR77">
    <cfRule type="cellIs" dxfId="56" priority="12" stopIfTrue="1" operator="notEqual">
      <formula>0</formula>
    </cfRule>
  </conditionalFormatting>
  <conditionalFormatting sqref="C79:CR83">
    <cfRule type="cellIs" dxfId="55" priority="1" stopIfTrue="1" operator="notEqual">
      <formula>0</formula>
    </cfRule>
  </conditionalFormatting>
  <conditionalFormatting sqref="CH21:CR61">
    <cfRule type="cellIs" dxfId="54" priority="5" stopIfTrue="1" operator="notEqual">
      <formula>0</formula>
    </cfRule>
  </conditionalFormatting>
  <conditionalFormatting sqref="CH85:CR87">
    <cfRule type="cellIs" dxfId="53" priority="9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R1596"/>
  <sheetViews>
    <sheetView topLeftCell="CJ46" zoomScale="90" zoomScaleNormal="90" workbookViewId="0">
      <selection activeCell="CN82" sqref="CN82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96" width="19.453125" bestFit="1" customWidth="1"/>
  </cols>
  <sheetData>
    <row r="1" spans="1:9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.5" x14ac:dyDescent="0.35">
      <c r="A2" s="1" t="s">
        <v>1</v>
      </c>
      <c r="B2" s="3"/>
      <c r="C2" s="4" t="s">
        <v>164</v>
      </c>
      <c r="D2" s="4" t="s">
        <v>167</v>
      </c>
      <c r="E2" s="4" t="s">
        <v>124</v>
      </c>
      <c r="F2" s="4" t="s">
        <v>135</v>
      </c>
      <c r="G2" s="4" t="s">
        <v>143</v>
      </c>
      <c r="H2" s="4" t="s">
        <v>586</v>
      </c>
      <c r="I2" s="4" t="s">
        <v>587</v>
      </c>
      <c r="J2" s="4" t="s">
        <v>588</v>
      </c>
      <c r="K2" s="4" t="s">
        <v>126</v>
      </c>
      <c r="L2" s="4" t="s">
        <v>127</v>
      </c>
      <c r="M2" s="4" t="s">
        <v>131</v>
      </c>
      <c r="N2" s="4" t="s">
        <v>350</v>
      </c>
      <c r="O2" s="4" t="s">
        <v>352</v>
      </c>
      <c r="P2" s="4" t="s">
        <v>333</v>
      </c>
      <c r="Q2" s="4" t="s">
        <v>335</v>
      </c>
      <c r="R2" s="4" t="s">
        <v>408</v>
      </c>
      <c r="S2" s="4" t="s">
        <v>396</v>
      </c>
      <c r="T2" s="4" t="s">
        <v>404</v>
      </c>
      <c r="U2" s="4" t="s">
        <v>385</v>
      </c>
      <c r="V2" s="4" t="s">
        <v>406</v>
      </c>
      <c r="W2" s="4" t="s">
        <v>347</v>
      </c>
      <c r="X2" s="4" t="s">
        <v>364</v>
      </c>
      <c r="Y2" s="4" t="s">
        <v>355</v>
      </c>
      <c r="Z2" s="4" t="s">
        <v>357</v>
      </c>
      <c r="AA2" s="4" t="s">
        <v>338</v>
      </c>
      <c r="AB2" s="4" t="s">
        <v>340</v>
      </c>
      <c r="AC2" s="4" t="s">
        <v>418</v>
      </c>
      <c r="AD2" s="4" t="s">
        <v>424</v>
      </c>
      <c r="AE2" s="4" t="s">
        <v>416</v>
      </c>
      <c r="AF2" s="4" t="s">
        <v>412</v>
      </c>
      <c r="AG2" s="4" t="s">
        <v>434</v>
      </c>
      <c r="AH2" s="4" t="s">
        <v>432</v>
      </c>
      <c r="AI2" s="4" t="s">
        <v>345</v>
      </c>
      <c r="AJ2" s="4" t="s">
        <v>388</v>
      </c>
      <c r="AK2" s="4" t="s">
        <v>400</v>
      </c>
      <c r="AL2" s="4" t="s">
        <v>390</v>
      </c>
      <c r="AM2" s="4" t="s">
        <v>392</v>
      </c>
      <c r="AN2" s="4" t="s">
        <v>394</v>
      </c>
      <c r="AO2" s="4" t="s">
        <v>398</v>
      </c>
      <c r="AP2" s="4" t="s">
        <v>464</v>
      </c>
      <c r="AQ2" s="4" t="s">
        <v>386</v>
      </c>
      <c r="AR2" s="4" t="s">
        <v>362</v>
      </c>
      <c r="AS2" s="4" t="s">
        <v>360</v>
      </c>
      <c r="AT2" s="4" t="s">
        <v>422</v>
      </c>
      <c r="AU2" s="4" t="s">
        <v>426</v>
      </c>
      <c r="AV2" s="4" t="s">
        <v>414</v>
      </c>
      <c r="AW2" s="4" t="s">
        <v>428</v>
      </c>
      <c r="AX2" s="4" t="s">
        <v>430</v>
      </c>
      <c r="AY2" s="4" t="s">
        <v>438</v>
      </c>
      <c r="AZ2" s="4" t="s">
        <v>436</v>
      </c>
      <c r="BA2" s="4" t="s">
        <v>440</v>
      </c>
      <c r="BB2" s="4" t="s">
        <v>442</v>
      </c>
      <c r="BC2" s="4" t="s">
        <v>420</v>
      </c>
      <c r="BD2" s="4" t="s">
        <v>387</v>
      </c>
      <c r="BE2" s="4" t="s">
        <v>389</v>
      </c>
      <c r="BF2" s="4" t="s">
        <v>354</v>
      </c>
      <c r="BG2" s="4" t="s">
        <v>359</v>
      </c>
      <c r="BH2" s="4" t="s">
        <v>342</v>
      </c>
      <c r="BI2" s="4" t="s">
        <v>349</v>
      </c>
      <c r="BJ2" s="4" t="s">
        <v>337</v>
      </c>
      <c r="BK2" s="4" t="s">
        <v>444</v>
      </c>
      <c r="BL2" s="4" t="s">
        <v>446</v>
      </c>
      <c r="BM2" s="4" t="s">
        <v>448</v>
      </c>
      <c r="BN2" s="4" t="s">
        <v>450</v>
      </c>
      <c r="BO2" s="4" t="s">
        <v>452</v>
      </c>
      <c r="BP2" s="4" t="s">
        <v>454</v>
      </c>
      <c r="BQ2" s="4" t="s">
        <v>456</v>
      </c>
      <c r="BR2" s="4" t="s">
        <v>318</v>
      </c>
      <c r="BS2" s="4" t="s">
        <v>320</v>
      </c>
      <c r="BT2" s="4" t="s">
        <v>369</v>
      </c>
      <c r="BU2" s="4" t="s">
        <v>365</v>
      </c>
      <c r="BV2" s="4" t="s">
        <v>373</v>
      </c>
      <c r="BW2" s="4" t="s">
        <v>377</v>
      </c>
      <c r="BX2" s="4" t="s">
        <v>381</v>
      </c>
      <c r="BY2" s="4" t="s">
        <v>458</v>
      </c>
      <c r="BZ2" s="4" t="s">
        <v>462</v>
      </c>
      <c r="CA2" s="4" t="s">
        <v>323</v>
      </c>
      <c r="CB2" s="4" t="s">
        <v>325</v>
      </c>
      <c r="CC2" s="4" t="s">
        <v>313</v>
      </c>
      <c r="CD2" s="4" t="s">
        <v>315</v>
      </c>
      <c r="CE2" s="4" t="s">
        <v>307</v>
      </c>
      <c r="CF2" s="4" t="s">
        <v>309</v>
      </c>
      <c r="CG2" s="4" t="s">
        <v>328</v>
      </c>
      <c r="CH2" s="4" t="s">
        <v>330</v>
      </c>
      <c r="CI2" s="4" t="s">
        <v>375</v>
      </c>
      <c r="CJ2" s="4" t="s">
        <v>379</v>
      </c>
      <c r="CK2" s="4" t="s">
        <v>460</v>
      </c>
      <c r="CL2" s="4" t="s">
        <v>371</v>
      </c>
      <c r="CM2" s="4" t="s">
        <v>367</v>
      </c>
      <c r="CN2" s="4" t="s">
        <v>322</v>
      </c>
      <c r="CO2" s="4" t="s">
        <v>327</v>
      </c>
      <c r="CP2" s="4" t="s">
        <v>317</v>
      </c>
      <c r="CQ2" s="4" t="s">
        <v>311</v>
      </c>
      <c r="CR2" s="4" t="s">
        <v>332</v>
      </c>
    </row>
    <row r="3" spans="1:96" ht="72" customHeight="1" x14ac:dyDescent="0.35">
      <c r="A3" s="5" t="s">
        <v>2</v>
      </c>
      <c r="B3" s="6"/>
      <c r="C3" s="7" t="s">
        <v>589</v>
      </c>
      <c r="D3" s="7" t="s">
        <v>590</v>
      </c>
      <c r="E3" s="7" t="s">
        <v>593</v>
      </c>
      <c r="F3" s="7" t="s">
        <v>591</v>
      </c>
      <c r="G3" s="7" t="s">
        <v>592</v>
      </c>
      <c r="H3" s="7" t="s">
        <v>594</v>
      </c>
      <c r="I3" s="7" t="s">
        <v>595</v>
      </c>
      <c r="J3" s="7" t="s">
        <v>596</v>
      </c>
      <c r="K3" s="7" t="s">
        <v>597</v>
      </c>
      <c r="L3" s="7" t="s">
        <v>598</v>
      </c>
      <c r="M3" s="7" t="s">
        <v>599</v>
      </c>
      <c r="N3" s="7" t="s">
        <v>575</v>
      </c>
      <c r="O3" s="7" t="s">
        <v>576</v>
      </c>
      <c r="P3" s="7" t="s">
        <v>577</v>
      </c>
      <c r="Q3" s="7" t="s">
        <v>578</v>
      </c>
      <c r="R3" s="7" t="s">
        <v>580</v>
      </c>
      <c r="S3" s="7" t="s">
        <v>547</v>
      </c>
      <c r="T3" s="7" t="s">
        <v>581</v>
      </c>
      <c r="U3" s="7" t="s">
        <v>550</v>
      </c>
      <c r="V3" s="7" t="s">
        <v>579</v>
      </c>
      <c r="W3" s="7" t="s">
        <v>537</v>
      </c>
      <c r="X3" s="7" t="s">
        <v>533</v>
      </c>
      <c r="Y3" s="7" t="s">
        <v>534</v>
      </c>
      <c r="Z3" s="7" t="s">
        <v>545</v>
      </c>
      <c r="AA3" s="7" t="s">
        <v>535</v>
      </c>
      <c r="AB3" s="7" t="s">
        <v>582</v>
      </c>
      <c r="AC3" s="7" t="s">
        <v>515</v>
      </c>
      <c r="AD3" s="7" t="s">
        <v>516</v>
      </c>
      <c r="AE3" s="7" t="s">
        <v>517</v>
      </c>
      <c r="AF3" s="7" t="s">
        <v>518</v>
      </c>
      <c r="AG3" s="7" t="s">
        <v>609</v>
      </c>
      <c r="AH3" s="7" t="s">
        <v>523</v>
      </c>
      <c r="AI3" s="7" t="s">
        <v>536</v>
      </c>
      <c r="AJ3" s="7" t="s">
        <v>538</v>
      </c>
      <c r="AK3" s="7" t="s">
        <v>514</v>
      </c>
      <c r="AL3" s="7" t="s">
        <v>551</v>
      </c>
      <c r="AM3" s="7" t="s">
        <v>552</v>
      </c>
      <c r="AN3" s="7" t="s">
        <v>546</v>
      </c>
      <c r="AO3" s="7" t="s">
        <v>548</v>
      </c>
      <c r="AP3" s="7" t="s">
        <v>525</v>
      </c>
      <c r="AQ3" s="7" t="s">
        <v>549</v>
      </c>
      <c r="AR3" s="7" t="s">
        <v>526</v>
      </c>
      <c r="AS3" s="7" t="s">
        <v>583</v>
      </c>
      <c r="AT3" s="7" t="s">
        <v>527</v>
      </c>
      <c r="AU3" s="7" t="s">
        <v>528</v>
      </c>
      <c r="AV3" s="7" t="s">
        <v>529</v>
      </c>
      <c r="AW3" s="7" t="s">
        <v>519</v>
      </c>
      <c r="AX3" s="7" t="s">
        <v>520</v>
      </c>
      <c r="AY3" s="7" t="s">
        <v>530</v>
      </c>
      <c r="AZ3" s="7" t="s">
        <v>521</v>
      </c>
      <c r="BA3" s="7" t="s">
        <v>531</v>
      </c>
      <c r="BB3" s="7" t="s">
        <v>522</v>
      </c>
      <c r="BC3" s="7" t="s">
        <v>524</v>
      </c>
      <c r="BD3" s="7" t="s">
        <v>532</v>
      </c>
      <c r="BE3" s="7" t="s">
        <v>543</v>
      </c>
      <c r="BF3" s="7" t="s">
        <v>539</v>
      </c>
      <c r="BG3" s="7" t="s">
        <v>540</v>
      </c>
      <c r="BH3" s="7" t="s">
        <v>541</v>
      </c>
      <c r="BI3" s="7" t="s">
        <v>542</v>
      </c>
      <c r="BJ3" s="7" t="s">
        <v>544</v>
      </c>
      <c r="BK3" s="7" t="s">
        <v>600</v>
      </c>
      <c r="BL3" s="7" t="s">
        <v>601</v>
      </c>
      <c r="BM3" s="7" t="s">
        <v>602</v>
      </c>
      <c r="BN3" s="7" t="s">
        <v>603</v>
      </c>
      <c r="BO3" s="7" t="s">
        <v>604</v>
      </c>
      <c r="BP3" s="7" t="s">
        <v>605</v>
      </c>
      <c r="BQ3" s="7" t="s">
        <v>606</v>
      </c>
      <c r="BR3" s="7" t="s">
        <v>554</v>
      </c>
      <c r="BS3" s="7" t="s">
        <v>555</v>
      </c>
      <c r="BT3" s="7" t="s">
        <v>556</v>
      </c>
      <c r="BU3" s="7" t="s">
        <v>557</v>
      </c>
      <c r="BV3" s="7" t="s">
        <v>558</v>
      </c>
      <c r="BW3" s="7" t="s">
        <v>610</v>
      </c>
      <c r="BX3" s="7" t="s">
        <v>611</v>
      </c>
      <c r="BY3" s="7" t="s">
        <v>607</v>
      </c>
      <c r="BZ3" s="7" t="s">
        <v>612</v>
      </c>
      <c r="CA3" s="7" t="s">
        <v>559</v>
      </c>
      <c r="CB3" s="7" t="s">
        <v>560</v>
      </c>
      <c r="CC3" s="7" t="s">
        <v>561</v>
      </c>
      <c r="CD3" s="7" t="s">
        <v>562</v>
      </c>
      <c r="CE3" s="7" t="s">
        <v>563</v>
      </c>
      <c r="CF3" s="7" t="s">
        <v>564</v>
      </c>
      <c r="CG3" s="7" t="s">
        <v>565</v>
      </c>
      <c r="CH3" s="7" t="s">
        <v>566</v>
      </c>
      <c r="CI3" s="7" t="s">
        <v>568</v>
      </c>
      <c r="CJ3" s="7" t="s">
        <v>613</v>
      </c>
      <c r="CK3" s="7" t="s">
        <v>608</v>
      </c>
      <c r="CL3" s="7" t="s">
        <v>573</v>
      </c>
      <c r="CM3" s="7" t="s">
        <v>574</v>
      </c>
      <c r="CN3" s="7" t="s">
        <v>567</v>
      </c>
      <c r="CO3" s="7" t="s">
        <v>569</v>
      </c>
      <c r="CP3" s="7" t="s">
        <v>570</v>
      </c>
      <c r="CQ3" s="7" t="s">
        <v>571</v>
      </c>
      <c r="CR3" s="7" t="s">
        <v>572</v>
      </c>
    </row>
    <row r="4" spans="1:96" ht="15.5" x14ac:dyDescent="0.35">
      <c r="A4" s="8" t="s">
        <v>3</v>
      </c>
      <c r="B4" s="9"/>
      <c r="C4" s="10" t="s">
        <v>584</v>
      </c>
      <c r="D4" s="10" t="s">
        <v>584</v>
      </c>
      <c r="E4" s="10" t="s">
        <v>584</v>
      </c>
      <c r="F4" s="10" t="s">
        <v>584</v>
      </c>
      <c r="G4" s="10" t="s">
        <v>584</v>
      </c>
      <c r="H4" s="10" t="s">
        <v>584</v>
      </c>
      <c r="I4" s="10" t="s">
        <v>584</v>
      </c>
      <c r="J4" s="10" t="s">
        <v>584</v>
      </c>
      <c r="K4" s="10" t="s">
        <v>584</v>
      </c>
      <c r="L4" s="10" t="s">
        <v>584</v>
      </c>
      <c r="M4" s="10" t="s">
        <v>584</v>
      </c>
      <c r="N4" s="10" t="s">
        <v>584</v>
      </c>
      <c r="O4" s="10" t="s">
        <v>584</v>
      </c>
      <c r="P4" s="10" t="s">
        <v>584</v>
      </c>
      <c r="Q4" s="10" t="s">
        <v>584</v>
      </c>
      <c r="R4" s="10" t="s">
        <v>584</v>
      </c>
      <c r="S4" s="10" t="s">
        <v>584</v>
      </c>
      <c r="T4" s="10" t="s">
        <v>584</v>
      </c>
      <c r="U4" s="10" t="s">
        <v>584</v>
      </c>
      <c r="V4" s="10" t="s">
        <v>584</v>
      </c>
      <c r="W4" s="10" t="s">
        <v>584</v>
      </c>
      <c r="X4" s="10" t="s">
        <v>584</v>
      </c>
      <c r="Y4" s="10" t="s">
        <v>584</v>
      </c>
      <c r="Z4" s="10" t="s">
        <v>584</v>
      </c>
      <c r="AA4" s="10" t="s">
        <v>584</v>
      </c>
      <c r="AB4" s="10" t="s">
        <v>584</v>
      </c>
      <c r="AC4" s="10" t="s">
        <v>584</v>
      </c>
      <c r="AD4" s="10" t="s">
        <v>584</v>
      </c>
      <c r="AE4" s="10" t="s">
        <v>584</v>
      </c>
      <c r="AF4" s="10" t="s">
        <v>584</v>
      </c>
      <c r="AG4" s="10" t="s">
        <v>584</v>
      </c>
      <c r="AH4" s="10" t="s">
        <v>584</v>
      </c>
      <c r="AI4" s="10" t="s">
        <v>584</v>
      </c>
      <c r="AJ4" s="10" t="s">
        <v>584</v>
      </c>
      <c r="AK4" s="10" t="s">
        <v>584</v>
      </c>
      <c r="AL4" s="10" t="s">
        <v>584</v>
      </c>
      <c r="AM4" s="10" t="s">
        <v>584</v>
      </c>
      <c r="AN4" s="10" t="s">
        <v>584</v>
      </c>
      <c r="AO4" s="10" t="s">
        <v>584</v>
      </c>
      <c r="AP4" s="10" t="s">
        <v>584</v>
      </c>
      <c r="AQ4" s="10" t="s">
        <v>584</v>
      </c>
      <c r="AR4" s="10" t="s">
        <v>584</v>
      </c>
      <c r="AS4" s="10" t="s">
        <v>584</v>
      </c>
      <c r="AT4" s="10" t="s">
        <v>584</v>
      </c>
      <c r="AU4" s="10" t="s">
        <v>584</v>
      </c>
      <c r="AV4" s="10" t="s">
        <v>584</v>
      </c>
      <c r="AW4" s="10" t="s">
        <v>584</v>
      </c>
      <c r="AX4" s="10" t="s">
        <v>584</v>
      </c>
      <c r="AY4" s="10" t="s">
        <v>584</v>
      </c>
      <c r="AZ4" s="10" t="s">
        <v>584</v>
      </c>
      <c r="BA4" s="10" t="s">
        <v>584</v>
      </c>
      <c r="BB4" s="10" t="s">
        <v>584</v>
      </c>
      <c r="BC4" s="10" t="s">
        <v>584</v>
      </c>
      <c r="BD4" s="10" t="s">
        <v>584</v>
      </c>
      <c r="BE4" s="10" t="s">
        <v>584</v>
      </c>
      <c r="BF4" s="10" t="s">
        <v>584</v>
      </c>
      <c r="BG4" s="10" t="s">
        <v>584</v>
      </c>
      <c r="BH4" s="10" t="s">
        <v>584</v>
      </c>
      <c r="BI4" s="10" t="s">
        <v>584</v>
      </c>
      <c r="BJ4" s="10" t="s">
        <v>584</v>
      </c>
      <c r="BK4" s="10" t="s">
        <v>584</v>
      </c>
      <c r="BL4" s="10" t="s">
        <v>584</v>
      </c>
      <c r="BM4" s="10" t="s">
        <v>584</v>
      </c>
      <c r="BN4" s="10" t="s">
        <v>584</v>
      </c>
      <c r="BO4" s="10" t="s">
        <v>584</v>
      </c>
      <c r="BP4" s="10" t="s">
        <v>584</v>
      </c>
      <c r="BQ4" s="10" t="s">
        <v>584</v>
      </c>
      <c r="BR4" s="10" t="s">
        <v>584</v>
      </c>
      <c r="BS4" s="10" t="s">
        <v>584</v>
      </c>
      <c r="BT4" s="10" t="s">
        <v>584</v>
      </c>
      <c r="BU4" s="10" t="s">
        <v>584</v>
      </c>
      <c r="BV4" s="10" t="s">
        <v>584</v>
      </c>
      <c r="BW4" s="10" t="s">
        <v>584</v>
      </c>
      <c r="BX4" s="10" t="s">
        <v>584</v>
      </c>
      <c r="BY4" s="10" t="s">
        <v>584</v>
      </c>
      <c r="BZ4" s="10" t="s">
        <v>584</v>
      </c>
      <c r="CA4" s="10" t="s">
        <v>584</v>
      </c>
      <c r="CB4" s="10" t="s">
        <v>584</v>
      </c>
      <c r="CC4" s="10" t="s">
        <v>584</v>
      </c>
      <c r="CD4" s="10" t="s">
        <v>584</v>
      </c>
      <c r="CE4" s="10" t="s">
        <v>584</v>
      </c>
      <c r="CF4" s="10" t="s">
        <v>584</v>
      </c>
      <c r="CG4" s="10" t="s">
        <v>584</v>
      </c>
      <c r="CH4" s="10" t="s">
        <v>584</v>
      </c>
      <c r="CI4" s="10" t="s">
        <v>584</v>
      </c>
      <c r="CJ4" s="10" t="s">
        <v>584</v>
      </c>
      <c r="CK4" s="10" t="s">
        <v>584</v>
      </c>
      <c r="CL4" s="10" t="s">
        <v>584</v>
      </c>
      <c r="CM4" s="10" t="s">
        <v>584</v>
      </c>
      <c r="CN4" s="10" t="s">
        <v>584</v>
      </c>
      <c r="CO4" s="10" t="s">
        <v>584</v>
      </c>
      <c r="CP4" s="10" t="s">
        <v>584</v>
      </c>
      <c r="CQ4" s="10" t="s">
        <v>584</v>
      </c>
      <c r="CR4" s="10" t="s">
        <v>584</v>
      </c>
    </row>
    <row r="5" spans="1:96" ht="15.5" x14ac:dyDescent="0.35">
      <c r="A5" s="11" t="s">
        <v>4</v>
      </c>
      <c r="B5" s="9" t="s">
        <v>5</v>
      </c>
      <c r="C5" s="12">
        <v>45201</v>
      </c>
      <c r="D5" s="12">
        <v>45201</v>
      </c>
      <c r="E5" s="12">
        <v>45201</v>
      </c>
      <c r="F5" s="12">
        <v>45201</v>
      </c>
      <c r="G5" s="12">
        <v>45201</v>
      </c>
      <c r="H5" s="12">
        <v>45201</v>
      </c>
      <c r="I5" s="12">
        <v>45201</v>
      </c>
      <c r="J5" s="12">
        <v>45201</v>
      </c>
      <c r="K5" s="12">
        <v>45201</v>
      </c>
      <c r="L5" s="12">
        <v>45201</v>
      </c>
      <c r="M5" s="12">
        <v>45201</v>
      </c>
      <c r="N5" s="12">
        <v>45202</v>
      </c>
      <c r="O5" s="12">
        <v>45202</v>
      </c>
      <c r="P5" s="12">
        <v>45202</v>
      </c>
      <c r="Q5" s="12">
        <v>45202</v>
      </c>
      <c r="R5" s="12">
        <v>45202</v>
      </c>
      <c r="S5" s="12">
        <v>45202</v>
      </c>
      <c r="T5" s="12">
        <v>45202</v>
      </c>
      <c r="U5" s="12">
        <v>45202</v>
      </c>
      <c r="V5" s="12">
        <v>45202</v>
      </c>
      <c r="W5" s="12">
        <v>45202</v>
      </c>
      <c r="X5" s="12">
        <v>45202</v>
      </c>
      <c r="Y5" s="12">
        <v>45202</v>
      </c>
      <c r="Z5" s="12">
        <v>45202</v>
      </c>
      <c r="AA5" s="12">
        <v>45202</v>
      </c>
      <c r="AB5" s="12">
        <v>45202</v>
      </c>
      <c r="AC5" s="12">
        <v>45202</v>
      </c>
      <c r="AD5" s="12">
        <v>45202</v>
      </c>
      <c r="AE5" s="12">
        <v>45202</v>
      </c>
      <c r="AF5" s="12">
        <v>45202</v>
      </c>
      <c r="AG5" s="12">
        <v>45202</v>
      </c>
      <c r="AH5" s="12">
        <v>45202</v>
      </c>
      <c r="AI5" s="12">
        <v>45202</v>
      </c>
      <c r="AJ5" s="12">
        <v>45202</v>
      </c>
      <c r="AK5" s="12">
        <v>45202</v>
      </c>
      <c r="AL5" s="12">
        <v>45202</v>
      </c>
      <c r="AM5" s="12">
        <v>45202</v>
      </c>
      <c r="AN5" s="12">
        <v>45202</v>
      </c>
      <c r="AO5" s="12">
        <v>45202</v>
      </c>
      <c r="AP5" s="12">
        <v>45202</v>
      </c>
      <c r="AQ5" s="12">
        <v>45202</v>
      </c>
      <c r="AR5" s="12">
        <v>45202</v>
      </c>
      <c r="AS5" s="12">
        <v>45202</v>
      </c>
      <c r="AT5" s="12">
        <v>45202</v>
      </c>
      <c r="AU5" s="12">
        <v>45202</v>
      </c>
      <c r="AV5" s="12">
        <v>45202</v>
      </c>
      <c r="AW5" s="12">
        <v>45202</v>
      </c>
      <c r="AX5" s="12">
        <v>45202</v>
      </c>
      <c r="AY5" s="12">
        <v>45202</v>
      </c>
      <c r="AZ5" s="12">
        <v>45202</v>
      </c>
      <c r="BA5" s="12">
        <v>45202</v>
      </c>
      <c r="BB5" s="12">
        <v>45202</v>
      </c>
      <c r="BC5" s="12">
        <v>45202</v>
      </c>
      <c r="BD5" s="12">
        <v>45202</v>
      </c>
      <c r="BE5" s="12">
        <v>45202</v>
      </c>
      <c r="BF5" s="12">
        <v>45202</v>
      </c>
      <c r="BG5" s="12">
        <v>45202</v>
      </c>
      <c r="BH5" s="12">
        <v>45202</v>
      </c>
      <c r="BI5" s="12">
        <v>45202</v>
      </c>
      <c r="BJ5" s="12">
        <v>45202</v>
      </c>
      <c r="BK5" s="12">
        <v>45202</v>
      </c>
      <c r="BL5" s="12">
        <v>45202</v>
      </c>
      <c r="BM5" s="12">
        <v>45202</v>
      </c>
      <c r="BN5" s="12">
        <v>45202</v>
      </c>
      <c r="BO5" s="12">
        <v>45202</v>
      </c>
      <c r="BP5" s="12">
        <v>45202</v>
      </c>
      <c r="BQ5" s="12">
        <v>45202</v>
      </c>
      <c r="BR5" s="12">
        <v>45202</v>
      </c>
      <c r="BS5" s="12">
        <v>45202</v>
      </c>
      <c r="BT5" s="12">
        <v>45202</v>
      </c>
      <c r="BU5" s="12">
        <v>45202</v>
      </c>
      <c r="BV5" s="12">
        <v>45202</v>
      </c>
      <c r="BW5" s="12">
        <v>45202</v>
      </c>
      <c r="BX5" s="12">
        <v>45202</v>
      </c>
      <c r="BY5" s="12">
        <v>45202</v>
      </c>
      <c r="BZ5" s="12">
        <v>45202</v>
      </c>
      <c r="CA5" s="12">
        <v>45202</v>
      </c>
      <c r="CB5" s="12">
        <v>45202</v>
      </c>
      <c r="CC5" s="12">
        <v>45202</v>
      </c>
      <c r="CD5" s="12">
        <v>45202</v>
      </c>
      <c r="CE5" s="12">
        <v>45202</v>
      </c>
      <c r="CF5" s="12">
        <v>45202</v>
      </c>
      <c r="CG5" s="12">
        <v>45202</v>
      </c>
      <c r="CH5" s="12">
        <v>45202</v>
      </c>
      <c r="CI5" s="12">
        <v>45202</v>
      </c>
      <c r="CJ5" s="12">
        <v>45202</v>
      </c>
      <c r="CK5" s="12">
        <v>45202</v>
      </c>
      <c r="CL5" s="12">
        <v>45202</v>
      </c>
      <c r="CM5" s="12">
        <v>45202</v>
      </c>
      <c r="CN5" s="12">
        <v>45202</v>
      </c>
      <c r="CO5" s="12">
        <v>45202</v>
      </c>
      <c r="CP5" s="12">
        <v>45202</v>
      </c>
      <c r="CQ5" s="12">
        <v>45202</v>
      </c>
      <c r="CR5" s="12">
        <v>45202</v>
      </c>
    </row>
    <row r="6" spans="1:96" ht="15.5" x14ac:dyDescent="0.35">
      <c r="A6" s="11" t="s">
        <v>6</v>
      </c>
      <c r="B6" s="9"/>
      <c r="C6" s="12">
        <v>45201</v>
      </c>
      <c r="D6" s="12">
        <v>45201</v>
      </c>
      <c r="E6" s="12">
        <v>45201</v>
      </c>
      <c r="F6" s="12">
        <v>45201</v>
      </c>
      <c r="G6" s="12">
        <v>45201</v>
      </c>
      <c r="H6" s="12">
        <v>45201</v>
      </c>
      <c r="I6" s="12">
        <v>45201</v>
      </c>
      <c r="J6" s="12">
        <v>45201</v>
      </c>
      <c r="K6" s="12">
        <v>45201</v>
      </c>
      <c r="L6" s="12">
        <v>45201</v>
      </c>
      <c r="M6" s="12">
        <v>45201</v>
      </c>
      <c r="N6" s="12">
        <v>45202</v>
      </c>
      <c r="O6" s="12">
        <v>45202</v>
      </c>
      <c r="P6" s="12">
        <v>45202</v>
      </c>
      <c r="Q6" s="12">
        <v>45202</v>
      </c>
      <c r="R6" s="12">
        <v>45202</v>
      </c>
      <c r="S6" s="12">
        <v>45202</v>
      </c>
      <c r="T6" s="12">
        <v>45202</v>
      </c>
      <c r="U6" s="12">
        <v>45202</v>
      </c>
      <c r="V6" s="12">
        <v>45202</v>
      </c>
      <c r="W6" s="12">
        <v>45202</v>
      </c>
      <c r="X6" s="12">
        <v>45202</v>
      </c>
      <c r="Y6" s="12">
        <v>45202</v>
      </c>
      <c r="Z6" s="12">
        <v>45202</v>
      </c>
      <c r="AA6" s="12">
        <v>45202</v>
      </c>
      <c r="AB6" s="12">
        <v>45202</v>
      </c>
      <c r="AC6" s="12">
        <v>45202</v>
      </c>
      <c r="AD6" s="12">
        <v>45202</v>
      </c>
      <c r="AE6" s="12">
        <v>45202</v>
      </c>
      <c r="AF6" s="12">
        <v>45202</v>
      </c>
      <c r="AG6" s="12">
        <v>45202</v>
      </c>
      <c r="AH6" s="12">
        <v>45202</v>
      </c>
      <c r="AI6" s="12">
        <v>45202</v>
      </c>
      <c r="AJ6" s="12">
        <v>45202</v>
      </c>
      <c r="AK6" s="12">
        <v>45202</v>
      </c>
      <c r="AL6" s="12">
        <v>45202</v>
      </c>
      <c r="AM6" s="12">
        <v>45202</v>
      </c>
      <c r="AN6" s="12">
        <v>45202</v>
      </c>
      <c r="AO6" s="12">
        <v>45202</v>
      </c>
      <c r="AP6" s="12">
        <v>45202</v>
      </c>
      <c r="AQ6" s="12">
        <v>45202</v>
      </c>
      <c r="AR6" s="12">
        <v>45202</v>
      </c>
      <c r="AS6" s="12">
        <v>45202</v>
      </c>
      <c r="AT6" s="12">
        <v>45202</v>
      </c>
      <c r="AU6" s="12">
        <v>45202</v>
      </c>
      <c r="AV6" s="12">
        <v>45202</v>
      </c>
      <c r="AW6" s="12">
        <v>45202</v>
      </c>
      <c r="AX6" s="12">
        <v>45202</v>
      </c>
      <c r="AY6" s="12">
        <v>45202</v>
      </c>
      <c r="AZ6" s="12">
        <v>45202</v>
      </c>
      <c r="BA6" s="12">
        <v>45202</v>
      </c>
      <c r="BB6" s="12">
        <v>45202</v>
      </c>
      <c r="BC6" s="12">
        <v>45202</v>
      </c>
      <c r="BD6" s="12">
        <v>45202</v>
      </c>
      <c r="BE6" s="12">
        <v>45202</v>
      </c>
      <c r="BF6" s="12">
        <v>45202</v>
      </c>
      <c r="BG6" s="12">
        <v>45202</v>
      </c>
      <c r="BH6" s="12">
        <v>45202</v>
      </c>
      <c r="BI6" s="12">
        <v>45202</v>
      </c>
      <c r="BJ6" s="12">
        <v>45202</v>
      </c>
      <c r="BK6" s="12">
        <v>45202</v>
      </c>
      <c r="BL6" s="12">
        <v>45202</v>
      </c>
      <c r="BM6" s="12">
        <v>45202</v>
      </c>
      <c r="BN6" s="12">
        <v>45202</v>
      </c>
      <c r="BO6" s="12">
        <v>45202</v>
      </c>
      <c r="BP6" s="12">
        <v>45202</v>
      </c>
      <c r="BQ6" s="12">
        <v>45202</v>
      </c>
      <c r="BR6" s="12">
        <v>45202</v>
      </c>
      <c r="BS6" s="12">
        <v>45202</v>
      </c>
      <c r="BT6" s="12">
        <v>45202</v>
      </c>
      <c r="BU6" s="12">
        <v>45202</v>
      </c>
      <c r="BV6" s="12">
        <v>45202</v>
      </c>
      <c r="BW6" s="12">
        <v>45202</v>
      </c>
      <c r="BX6" s="12">
        <v>45202</v>
      </c>
      <c r="BY6" s="12">
        <v>45202</v>
      </c>
      <c r="BZ6" s="12">
        <v>45202</v>
      </c>
      <c r="CA6" s="12">
        <v>45202</v>
      </c>
      <c r="CB6" s="12">
        <v>45202</v>
      </c>
      <c r="CC6" s="12">
        <v>45202</v>
      </c>
      <c r="CD6" s="12">
        <v>45202</v>
      </c>
      <c r="CE6" s="12">
        <v>45202</v>
      </c>
      <c r="CF6" s="12">
        <v>45202</v>
      </c>
      <c r="CG6" s="12">
        <v>45202</v>
      </c>
      <c r="CH6" s="12">
        <v>45202</v>
      </c>
      <c r="CI6" s="12">
        <v>45202</v>
      </c>
      <c r="CJ6" s="12">
        <v>45202</v>
      </c>
      <c r="CK6" s="12">
        <v>45202</v>
      </c>
      <c r="CL6" s="12">
        <v>45202</v>
      </c>
      <c r="CM6" s="12">
        <v>45202</v>
      </c>
      <c r="CN6" s="12">
        <v>45202</v>
      </c>
      <c r="CO6" s="12">
        <v>45202</v>
      </c>
      <c r="CP6" s="12">
        <v>45202</v>
      </c>
      <c r="CQ6" s="12">
        <v>45202</v>
      </c>
      <c r="CR6" s="12">
        <v>45202</v>
      </c>
    </row>
    <row r="7" spans="1:96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</row>
    <row r="8" spans="1:96" ht="15.5" x14ac:dyDescent="0.35">
      <c r="A8" s="11" t="s">
        <v>8</v>
      </c>
      <c r="B8" s="9" t="s">
        <v>5</v>
      </c>
      <c r="C8" s="50">
        <v>1.9830043012874997E-3</v>
      </c>
      <c r="D8" s="50">
        <v>1.3179639581861905E-3</v>
      </c>
      <c r="E8" s="50">
        <v>7.7895800831230032E-3</v>
      </c>
      <c r="F8" s="50">
        <v>4.4198763754405932E-3</v>
      </c>
      <c r="G8" s="50">
        <v>3.9798130694440308E-3</v>
      </c>
      <c r="H8" s="50">
        <v>8.1724259387327136E-3</v>
      </c>
      <c r="I8" s="50">
        <v>8.3759514866343261E-3</v>
      </c>
      <c r="J8" s="50">
        <v>9.6027003026155058E-4</v>
      </c>
      <c r="K8" s="50">
        <v>5.8989960033633722E-3</v>
      </c>
      <c r="L8" s="50">
        <v>4.5572866570030299E-3</v>
      </c>
      <c r="M8" s="50">
        <v>5.2706452769623255E-3</v>
      </c>
      <c r="N8" s="50">
        <v>0</v>
      </c>
      <c r="O8" s="50">
        <v>0</v>
      </c>
      <c r="P8" s="50">
        <v>2.1831239989467794E-3</v>
      </c>
      <c r="Q8" s="50">
        <v>3.5001228786718662E-3</v>
      </c>
      <c r="R8" s="50">
        <v>0</v>
      </c>
      <c r="S8" s="50">
        <v>1.9617564681383495E-3</v>
      </c>
      <c r="T8" s="50">
        <v>2.1178533458309691E-4</v>
      </c>
      <c r="U8" s="50">
        <v>3.9453753049036868E-5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3.5244874288631317E-4</v>
      </c>
      <c r="AB8" s="50">
        <v>1.3387717867942269E-3</v>
      </c>
      <c r="AC8" s="50">
        <v>2.4284854221776259E-3</v>
      </c>
      <c r="AD8" s="50">
        <v>7.2235065938661624E-4</v>
      </c>
      <c r="AE8" s="50">
        <v>0</v>
      </c>
      <c r="AF8" s="50">
        <v>3.0046230231397259E-3</v>
      </c>
      <c r="AG8" s="50">
        <v>1.2587905992635243E-3</v>
      </c>
      <c r="AH8" s="50">
        <v>0</v>
      </c>
      <c r="AI8" s="50">
        <v>0</v>
      </c>
      <c r="AJ8" s="50">
        <v>3.7606190515191702E-3</v>
      </c>
      <c r="AK8" s="50">
        <v>4.0484766004796266E-3</v>
      </c>
      <c r="AL8" s="50">
        <v>1.5394531364201619E-3</v>
      </c>
      <c r="AM8" s="50">
        <v>2.2389561975269343E-3</v>
      </c>
      <c r="AN8" s="50">
        <v>1.7898171122672985E-3</v>
      </c>
      <c r="AO8" s="55">
        <v>1.6263337516112049E-3</v>
      </c>
      <c r="AP8" s="55">
        <v>1.0897618880625086E-3</v>
      </c>
      <c r="AQ8" s="50">
        <v>8.1669284154750055E-3</v>
      </c>
      <c r="AR8" s="50">
        <v>5.5867743957033313E-3</v>
      </c>
      <c r="AS8" s="50">
        <v>0</v>
      </c>
      <c r="AT8" s="50">
        <v>4.5744260847838903E-3</v>
      </c>
      <c r="AU8" s="50">
        <v>0</v>
      </c>
      <c r="AV8" s="50">
        <v>5.0289687938219464E-5</v>
      </c>
      <c r="AW8" s="50">
        <v>0</v>
      </c>
      <c r="AX8" s="50">
        <v>0</v>
      </c>
      <c r="AY8" s="50">
        <v>0</v>
      </c>
      <c r="AZ8" s="50">
        <v>0</v>
      </c>
      <c r="BA8" s="50">
        <v>5.352895846784724E-4</v>
      </c>
      <c r="BB8" s="50">
        <v>1.9981166051842841E-3</v>
      </c>
      <c r="BC8" s="50">
        <v>4.4571742598447052E-3</v>
      </c>
      <c r="BD8" s="50">
        <v>4.9866998595538472E-3</v>
      </c>
      <c r="BE8" s="50">
        <v>0</v>
      </c>
      <c r="BF8" s="50">
        <v>0</v>
      </c>
      <c r="BG8" s="50">
        <v>0</v>
      </c>
      <c r="BH8" s="50">
        <v>1.538188751068318E-3</v>
      </c>
      <c r="BI8" s="50">
        <v>0</v>
      </c>
      <c r="BJ8" s="50">
        <v>4.5615518733786485E-3</v>
      </c>
      <c r="BK8" s="50">
        <v>1.6388498940667206E-3</v>
      </c>
      <c r="BL8" s="50">
        <v>1.6316973564217882E-3</v>
      </c>
      <c r="BM8" s="50">
        <v>1.622715065194579E-3</v>
      </c>
      <c r="BN8" s="50">
        <v>1.665201730725449E-3</v>
      </c>
      <c r="BO8" s="50">
        <v>1.6639080596906081E-3</v>
      </c>
      <c r="BP8" s="50">
        <v>1.6418118004589237E-3</v>
      </c>
      <c r="BQ8" s="50">
        <v>1.6626224893782791E-3</v>
      </c>
      <c r="BR8" s="50">
        <v>5.8337272277636499E-4</v>
      </c>
      <c r="BS8" s="50">
        <v>1.6385941425960447E-3</v>
      </c>
      <c r="BT8" s="50">
        <v>3.0527428390010505E-4</v>
      </c>
      <c r="BU8" s="50">
        <v>7.0384141649516602E-4</v>
      </c>
      <c r="BV8" s="50">
        <v>2.8499911577545246E-4</v>
      </c>
      <c r="BW8" s="50">
        <v>5.9959899475417749E-6</v>
      </c>
      <c r="BX8" s="50">
        <v>1.032906639220809E-3</v>
      </c>
      <c r="BY8" s="50">
        <v>2.0157935390830504E-3</v>
      </c>
      <c r="BZ8" s="50">
        <v>0</v>
      </c>
      <c r="CA8" s="50">
        <v>1.1707468718628682E-3</v>
      </c>
      <c r="CB8" s="50">
        <v>5.5971876580643818E-4</v>
      </c>
      <c r="CC8" s="50">
        <v>2.8216154295562497E-4</v>
      </c>
      <c r="CD8" s="50">
        <v>1.2033417267850253E-3</v>
      </c>
      <c r="CE8" s="50">
        <v>0</v>
      </c>
      <c r="CF8" s="50">
        <v>7.6747994039944533E-4</v>
      </c>
      <c r="CG8" s="50">
        <v>0</v>
      </c>
      <c r="CH8" s="50">
        <v>9.8635616215879125E-4</v>
      </c>
      <c r="CI8" s="50">
        <v>8.6489619518212262E-4</v>
      </c>
      <c r="CJ8" s="50">
        <v>8.7643185577300259E-4</v>
      </c>
      <c r="CK8" s="50">
        <v>1.9964250767135123E-3</v>
      </c>
      <c r="CL8" s="50">
        <v>9.4145992640513952E-4</v>
      </c>
      <c r="CM8" s="50">
        <v>6.7722372811660023E-4</v>
      </c>
      <c r="CN8" s="50">
        <v>1.4322156827034427E-3</v>
      </c>
      <c r="CO8" s="50">
        <v>0</v>
      </c>
      <c r="CP8" s="50">
        <v>1.8123743642479444E-3</v>
      </c>
      <c r="CQ8" s="50">
        <v>1.3898532753725032E-3</v>
      </c>
      <c r="CR8" s="50">
        <v>1.2885318799420937E-3</v>
      </c>
    </row>
    <row r="9" spans="1:96" ht="15.5" x14ac:dyDescent="0.35">
      <c r="A9" s="11" t="s">
        <v>9</v>
      </c>
      <c r="B9" s="9"/>
      <c r="C9" s="13">
        <v>617407637.09140003</v>
      </c>
      <c r="D9" s="13">
        <v>120599860.8784</v>
      </c>
      <c r="E9" s="13">
        <v>78399087.432600006</v>
      </c>
      <c r="F9" s="13">
        <v>1223584455.0783999</v>
      </c>
      <c r="G9" s="13">
        <v>2860322380.0272999</v>
      </c>
      <c r="H9" s="13">
        <v>1288522083.7660999</v>
      </c>
      <c r="I9" s="13">
        <v>1749438215.2741001</v>
      </c>
      <c r="J9" s="13">
        <v>1769538636.4783001</v>
      </c>
      <c r="K9" s="13">
        <v>1634741302.5033</v>
      </c>
      <c r="L9" s="13">
        <v>3465971624.9640999</v>
      </c>
      <c r="M9" s="13">
        <v>2723528335.1311998</v>
      </c>
      <c r="N9" s="13">
        <v>583079.61</v>
      </c>
      <c r="O9" s="13">
        <v>1287503482.7880001</v>
      </c>
      <c r="P9" s="13">
        <v>21701419.870499998</v>
      </c>
      <c r="Q9" s="13">
        <v>1200740975.5839</v>
      </c>
      <c r="R9" s="13">
        <v>551236387.48599994</v>
      </c>
      <c r="S9" s="13">
        <v>347776296.9465</v>
      </c>
      <c r="T9" s="13">
        <v>1441146959.5455999</v>
      </c>
      <c r="U9" s="13">
        <v>781738050.66569996</v>
      </c>
      <c r="V9" s="13">
        <v>494343430.89289999</v>
      </c>
      <c r="W9" s="13">
        <v>1187582386.9291999</v>
      </c>
      <c r="X9" s="13">
        <v>213395670.35710001</v>
      </c>
      <c r="Y9" s="13">
        <v>113828.54</v>
      </c>
      <c r="Z9" s="13">
        <v>1131647386.3861001</v>
      </c>
      <c r="AA9" s="13">
        <v>2774190.6298000002</v>
      </c>
      <c r="AB9" s="13">
        <v>1299494876.5704999</v>
      </c>
      <c r="AC9" s="13">
        <v>80511676.353699997</v>
      </c>
      <c r="AD9" s="13">
        <v>74742023.556600004</v>
      </c>
      <c r="AE9" s="13">
        <v>123887667.4226</v>
      </c>
      <c r="AF9" s="13">
        <v>69131264.854300007</v>
      </c>
      <c r="AG9" s="13">
        <v>15476561.400599999</v>
      </c>
      <c r="AH9" s="13">
        <v>68023131.969300002</v>
      </c>
      <c r="AI9" s="13">
        <v>277563.83120000002</v>
      </c>
      <c r="AJ9" s="13">
        <v>2849344138.0805001</v>
      </c>
      <c r="AK9" s="13">
        <v>3212489425.5704999</v>
      </c>
      <c r="AL9" s="13">
        <v>639860023.46949995</v>
      </c>
      <c r="AM9" s="13">
        <v>165198001.82269999</v>
      </c>
      <c r="AN9" s="13">
        <v>342566911.33279997</v>
      </c>
      <c r="AO9" s="13">
        <v>556240475.91939998</v>
      </c>
      <c r="AP9" s="13">
        <v>1521232728.1396999</v>
      </c>
      <c r="AQ9" s="13">
        <v>1040237407.7079999</v>
      </c>
      <c r="AR9" s="13">
        <v>1245823143.5572</v>
      </c>
      <c r="AS9" s="13">
        <v>486998004.60479999</v>
      </c>
      <c r="AT9" s="13">
        <v>86008604.598800004</v>
      </c>
      <c r="AU9" s="13">
        <v>128903837.18880001</v>
      </c>
      <c r="AV9" s="13">
        <v>119914245.78749999</v>
      </c>
      <c r="AW9" s="13">
        <v>122896621.96349999</v>
      </c>
      <c r="AX9" s="13">
        <v>40007220.439499997</v>
      </c>
      <c r="AY9" s="13">
        <v>90302874.259499997</v>
      </c>
      <c r="AZ9" s="13">
        <v>44465210.4859</v>
      </c>
      <c r="BA9" s="13">
        <v>56166887.719400004</v>
      </c>
      <c r="BB9" s="13">
        <v>96547498.529100001</v>
      </c>
      <c r="BC9" s="13">
        <v>106427648.2235</v>
      </c>
      <c r="BD9" s="13">
        <v>5279825507.9707003</v>
      </c>
      <c r="BE9" s="13">
        <v>190928997.38589999</v>
      </c>
      <c r="BF9" s="13">
        <v>1335528045.1712999</v>
      </c>
      <c r="BG9" s="13">
        <v>1022639211.2029999</v>
      </c>
      <c r="BH9" s="13">
        <v>1151516300.4344001</v>
      </c>
      <c r="BI9" s="13">
        <v>711461615.44219995</v>
      </c>
      <c r="BJ9" s="13">
        <v>1298706097.0573001</v>
      </c>
      <c r="BK9" s="13">
        <v>88279964.213799998</v>
      </c>
      <c r="BL9" s="13">
        <v>891604116.58099997</v>
      </c>
      <c r="BM9" s="13">
        <v>3524750692.6388001</v>
      </c>
      <c r="BN9" s="13">
        <v>6267244939.4184999</v>
      </c>
      <c r="BO9" s="13">
        <v>5791189978.2441998</v>
      </c>
      <c r="BP9" s="13">
        <v>2067450903.3564</v>
      </c>
      <c r="BQ9" s="13">
        <v>100353135.5229</v>
      </c>
      <c r="BR9" s="13">
        <v>27874083.523499999</v>
      </c>
      <c r="BS9" s="13">
        <v>1609542412.8769</v>
      </c>
      <c r="BT9" s="13">
        <v>86359485.192100003</v>
      </c>
      <c r="BU9" s="13">
        <v>20798491.900199998</v>
      </c>
      <c r="BV9" s="13">
        <v>65361957.174199998</v>
      </c>
      <c r="BW9" s="13">
        <v>22850271.798099998</v>
      </c>
      <c r="BX9" s="13">
        <v>22201038.437800001</v>
      </c>
      <c r="BY9" s="13">
        <v>19257195390.9813</v>
      </c>
      <c r="BZ9" s="13">
        <v>31072993.502799999</v>
      </c>
      <c r="CA9" s="13">
        <v>2765055.4341000002</v>
      </c>
      <c r="CB9" s="13">
        <v>323183464.71619999</v>
      </c>
      <c r="CC9" s="13">
        <v>5030770.6185999997</v>
      </c>
      <c r="CD9" s="13">
        <v>1620377825.0169001</v>
      </c>
      <c r="CE9" s="13">
        <v>2453919.4136000001</v>
      </c>
      <c r="CF9" s="13">
        <v>845998515.16910005</v>
      </c>
      <c r="CG9" s="13">
        <v>852218.74190000002</v>
      </c>
      <c r="CH9" s="13">
        <v>786387665.7924</v>
      </c>
      <c r="CI9" s="13">
        <v>1280416882.5911</v>
      </c>
      <c r="CJ9" s="13">
        <v>249431976.4395</v>
      </c>
      <c r="CK9" s="13">
        <v>2458234544.7206998</v>
      </c>
      <c r="CL9" s="13">
        <v>3014040173.5791998</v>
      </c>
      <c r="CM9" s="13">
        <v>312866798.96649998</v>
      </c>
      <c r="CN9" s="13">
        <v>2157980175.2806001</v>
      </c>
      <c r="CO9" s="13">
        <v>388731147.0952</v>
      </c>
      <c r="CP9" s="13">
        <v>1368180028.8699999</v>
      </c>
      <c r="CQ9" s="13">
        <v>678168182.71510005</v>
      </c>
      <c r="CR9" s="13">
        <v>720807971.03890002</v>
      </c>
    </row>
    <row r="10" spans="1:96" x14ac:dyDescent="0.35">
      <c r="A10" s="11" t="s">
        <v>10</v>
      </c>
      <c r="B10" s="14"/>
      <c r="C10" s="15">
        <v>1224321.9999999979</v>
      </c>
      <c r="D10" s="15">
        <v>158946.26999999996</v>
      </c>
      <c r="E10" s="15">
        <v>610695.97</v>
      </c>
      <c r="F10" s="15">
        <v>5408092.0263573714</v>
      </c>
      <c r="G10" s="15">
        <v>11383548.390855903</v>
      </c>
      <c r="H10" s="15">
        <v>10530351.300000001</v>
      </c>
      <c r="I10" s="15">
        <v>14653209.619999999</v>
      </c>
      <c r="J10" s="15">
        <v>1699234.9200000002</v>
      </c>
      <c r="K10" s="15">
        <v>9643332.4100000001</v>
      </c>
      <c r="L10" s="15">
        <v>15795426.240000002</v>
      </c>
      <c r="M10" s="15">
        <v>14354751.756232323</v>
      </c>
      <c r="N10" s="15">
        <v>0</v>
      </c>
      <c r="O10" s="15">
        <v>0</v>
      </c>
      <c r="P10" s="15">
        <v>47376.890530509052</v>
      </c>
      <c r="Q10" s="15">
        <v>4202740.9599999851</v>
      </c>
      <c r="R10" s="15">
        <v>0</v>
      </c>
      <c r="S10" s="15">
        <v>682252.39999999979</v>
      </c>
      <c r="T10" s="15">
        <v>305213.7910107777</v>
      </c>
      <c r="U10" s="15">
        <v>30842.5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977.75999999999954</v>
      </c>
      <c r="AB10" s="15">
        <v>1739727.0778362313</v>
      </c>
      <c r="AC10" s="15">
        <v>195521.43234004354</v>
      </c>
      <c r="AD10" s="15">
        <v>53989.950000000019</v>
      </c>
      <c r="AE10" s="15">
        <v>0</v>
      </c>
      <c r="AF10" s="15">
        <v>207713.38999999998</v>
      </c>
      <c r="AG10" s="15">
        <v>19481.750000000004</v>
      </c>
      <c r="AH10" s="15">
        <v>0</v>
      </c>
      <c r="AI10" s="15">
        <v>0</v>
      </c>
      <c r="AJ10" s="15">
        <v>10715297.849999998</v>
      </c>
      <c r="AK10" s="15">
        <v>13005688.268710406</v>
      </c>
      <c r="AL10" s="15">
        <v>985034.52000000014</v>
      </c>
      <c r="AM10" s="15">
        <v>369871.08999999997</v>
      </c>
      <c r="AN10" s="15">
        <v>613132.11999999976</v>
      </c>
      <c r="AO10" s="15">
        <v>904632.6599999998</v>
      </c>
      <c r="AP10" s="15">
        <v>1657781.4500000002</v>
      </c>
      <c r="AQ10" s="15">
        <v>8495544.4438505229</v>
      </c>
      <c r="AR10" s="15">
        <v>6960132.8399999999</v>
      </c>
      <c r="AS10" s="15">
        <v>0</v>
      </c>
      <c r="AT10" s="15">
        <v>393440.00439261441</v>
      </c>
      <c r="AU10" s="15">
        <v>0</v>
      </c>
      <c r="AV10" s="15">
        <v>6030.4500000003227</v>
      </c>
      <c r="AW10" s="15">
        <v>0</v>
      </c>
      <c r="AX10" s="15">
        <v>0</v>
      </c>
      <c r="AY10" s="15">
        <v>0</v>
      </c>
      <c r="AZ10" s="15">
        <v>0</v>
      </c>
      <c r="BA10" s="15">
        <v>30065.550000000017</v>
      </c>
      <c r="BB10" s="15">
        <v>192913.15999999995</v>
      </c>
      <c r="BC10" s="15">
        <v>474366.57419759122</v>
      </c>
      <c r="BD10" s="15">
        <v>26328905.119066309</v>
      </c>
      <c r="BE10" s="15">
        <v>0</v>
      </c>
      <c r="BF10" s="15">
        <v>0</v>
      </c>
      <c r="BG10" s="15">
        <v>0</v>
      </c>
      <c r="BH10" s="15">
        <v>1771249.42</v>
      </c>
      <c r="BI10" s="15">
        <v>0</v>
      </c>
      <c r="BJ10" s="15">
        <v>5924115.2300000004</v>
      </c>
      <c r="BK10" s="15">
        <v>144677.61000000002</v>
      </c>
      <c r="BL10" s="15">
        <v>1454828.0800000015</v>
      </c>
      <c r="BM10" s="15">
        <v>5719666.0500000082</v>
      </c>
      <c r="BN10" s="15">
        <v>10436227.119999997</v>
      </c>
      <c r="BO10" s="15">
        <v>9636007.6800000016</v>
      </c>
      <c r="BP10" s="15">
        <v>3394365.2899999996</v>
      </c>
      <c r="BQ10" s="15">
        <v>166849.3799999998</v>
      </c>
      <c r="BR10" s="15">
        <v>16260.980000000009</v>
      </c>
      <c r="BS10" s="15">
        <v>2637386.769999993</v>
      </c>
      <c r="BT10" s="15">
        <v>26363.330000000056</v>
      </c>
      <c r="BU10" s="15">
        <v>14638.840000000004</v>
      </c>
      <c r="BV10" s="15">
        <v>18628.099999999991</v>
      </c>
      <c r="BW10" s="15">
        <v>137.01000000000491</v>
      </c>
      <c r="BX10" s="15">
        <v>22931.599999999999</v>
      </c>
      <c r="BY10" s="15">
        <v>38818530.050000004</v>
      </c>
      <c r="BZ10" s="15">
        <v>0</v>
      </c>
      <c r="CA10" s="15">
        <v>3237.1800000000003</v>
      </c>
      <c r="CB10" s="15">
        <v>180891.85</v>
      </c>
      <c r="CC10" s="15">
        <v>1419.4899999999998</v>
      </c>
      <c r="CD10" s="15">
        <v>1949868.2500000002</v>
      </c>
      <c r="CE10" s="15">
        <v>0</v>
      </c>
      <c r="CF10" s="15">
        <v>649286.89000000013</v>
      </c>
      <c r="CG10" s="15">
        <v>0</v>
      </c>
      <c r="CH10" s="15">
        <v>775658.32000000181</v>
      </c>
      <c r="CI10" s="15">
        <v>1107427.6899999969</v>
      </c>
      <c r="CJ10" s="15">
        <v>218610.12999999884</v>
      </c>
      <c r="CK10" s="15">
        <v>4907681.0895238295</v>
      </c>
      <c r="CL10" s="15">
        <v>2837598.0400000075</v>
      </c>
      <c r="CM10" s="15">
        <v>211880.82</v>
      </c>
      <c r="CN10" s="15">
        <v>3090693.05</v>
      </c>
      <c r="CO10" s="15">
        <v>0</v>
      </c>
      <c r="CP10" s="15">
        <v>2479654.41</v>
      </c>
      <c r="CQ10" s="15">
        <v>942554.27</v>
      </c>
      <c r="CR10" s="15">
        <v>928784.05</v>
      </c>
    </row>
    <row r="11" spans="1:96" x14ac:dyDescent="0.35">
      <c r="A11" s="11" t="s">
        <v>11</v>
      </c>
      <c r="B11" s="14"/>
      <c r="C11" s="15">
        <v>1224321.9999999979</v>
      </c>
      <c r="D11" s="15">
        <v>158946.26999999996</v>
      </c>
      <c r="E11" s="15">
        <v>610695.97</v>
      </c>
      <c r="F11" s="15">
        <v>5408092.0263573714</v>
      </c>
      <c r="G11" s="15">
        <v>11383548.390855903</v>
      </c>
      <c r="H11" s="15">
        <v>10530351.300000001</v>
      </c>
      <c r="I11" s="15">
        <v>14653209.619999999</v>
      </c>
      <c r="J11" s="15">
        <v>1699234.9200000002</v>
      </c>
      <c r="K11" s="15">
        <v>9643332.4100000001</v>
      </c>
      <c r="L11" s="15">
        <v>15795426.240000002</v>
      </c>
      <c r="M11" s="15">
        <v>14354751.756232323</v>
      </c>
      <c r="N11" s="15">
        <v>0</v>
      </c>
      <c r="O11" s="15">
        <v>0</v>
      </c>
      <c r="P11" s="15">
        <v>47376.890530509052</v>
      </c>
      <c r="Q11" s="15">
        <v>4202740.9599999851</v>
      </c>
      <c r="R11" s="15">
        <v>0</v>
      </c>
      <c r="S11" s="15">
        <v>682252.39999999979</v>
      </c>
      <c r="T11" s="15">
        <v>305213.7910107777</v>
      </c>
      <c r="U11" s="15">
        <v>30842.5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977.75999999999954</v>
      </c>
      <c r="AB11" s="15">
        <v>1739727.0778362313</v>
      </c>
      <c r="AC11" s="15">
        <v>195521.43234004354</v>
      </c>
      <c r="AD11" s="15">
        <v>53989.950000000019</v>
      </c>
      <c r="AE11" s="15">
        <v>0</v>
      </c>
      <c r="AF11" s="15">
        <v>207713.38999999998</v>
      </c>
      <c r="AG11" s="15">
        <v>19481.750000000004</v>
      </c>
      <c r="AH11" s="15">
        <v>0</v>
      </c>
      <c r="AI11" s="15">
        <v>0</v>
      </c>
      <c r="AJ11" s="15">
        <v>10715297.849999998</v>
      </c>
      <c r="AK11" s="15">
        <v>13005688.268710406</v>
      </c>
      <c r="AL11" s="15">
        <v>985034.52000000014</v>
      </c>
      <c r="AM11" s="15">
        <v>369871.08999999997</v>
      </c>
      <c r="AN11" s="15">
        <v>613132.11999999976</v>
      </c>
      <c r="AO11" s="15">
        <v>904632.6599999998</v>
      </c>
      <c r="AP11" s="15">
        <v>1657781.4500000002</v>
      </c>
      <c r="AQ11" s="15">
        <v>8495544.4438505229</v>
      </c>
      <c r="AR11" s="15">
        <v>6960132.8399999999</v>
      </c>
      <c r="AS11" s="15">
        <v>0</v>
      </c>
      <c r="AT11" s="15">
        <v>393440.00439261441</v>
      </c>
      <c r="AU11" s="15">
        <v>0</v>
      </c>
      <c r="AV11" s="15">
        <v>6030.4500000003227</v>
      </c>
      <c r="AW11" s="15">
        <v>0</v>
      </c>
      <c r="AX11" s="15">
        <v>0</v>
      </c>
      <c r="AY11" s="15">
        <v>0</v>
      </c>
      <c r="AZ11" s="15">
        <v>0</v>
      </c>
      <c r="BA11" s="15">
        <v>30065.550000000017</v>
      </c>
      <c r="BB11" s="15">
        <v>192913.15999999995</v>
      </c>
      <c r="BC11" s="15">
        <v>474366.57419759122</v>
      </c>
      <c r="BD11" s="15">
        <v>26328905.119066309</v>
      </c>
      <c r="BE11" s="15">
        <v>0</v>
      </c>
      <c r="BF11" s="15">
        <v>0</v>
      </c>
      <c r="BG11" s="15">
        <v>0</v>
      </c>
      <c r="BH11" s="15">
        <v>1771249.42</v>
      </c>
      <c r="BI11" s="15">
        <v>0</v>
      </c>
      <c r="BJ11" s="15">
        <v>5924115.2300000004</v>
      </c>
      <c r="BK11" s="15">
        <v>144677.61000000002</v>
      </c>
      <c r="BL11" s="15">
        <v>1454828.0800000015</v>
      </c>
      <c r="BM11" s="15">
        <v>5719666.0500000082</v>
      </c>
      <c r="BN11" s="15">
        <v>10436227.119999997</v>
      </c>
      <c r="BO11" s="15">
        <v>9636007.6800000016</v>
      </c>
      <c r="BP11" s="15">
        <v>3394365.2899999996</v>
      </c>
      <c r="BQ11" s="15">
        <v>166849.3799999998</v>
      </c>
      <c r="BR11" s="15">
        <v>16260.980000000009</v>
      </c>
      <c r="BS11" s="15">
        <v>2637386.769999993</v>
      </c>
      <c r="BT11" s="15">
        <v>26363.330000000056</v>
      </c>
      <c r="BU11" s="15">
        <v>14638.840000000004</v>
      </c>
      <c r="BV11" s="15">
        <v>18628.099999999991</v>
      </c>
      <c r="BW11" s="15">
        <v>137.01000000000491</v>
      </c>
      <c r="BX11" s="15">
        <v>22931.599999999999</v>
      </c>
      <c r="BY11" s="15">
        <v>38818530.050000004</v>
      </c>
      <c r="BZ11" s="15">
        <v>0</v>
      </c>
      <c r="CA11" s="15">
        <v>3237.1800000000003</v>
      </c>
      <c r="CB11" s="15">
        <v>180891.85</v>
      </c>
      <c r="CC11" s="15">
        <v>1419.4899999999998</v>
      </c>
      <c r="CD11" s="15">
        <v>1949868.2500000002</v>
      </c>
      <c r="CE11" s="15">
        <v>0</v>
      </c>
      <c r="CF11" s="15">
        <v>649286.89000000013</v>
      </c>
      <c r="CG11" s="15">
        <v>0</v>
      </c>
      <c r="CH11" s="15">
        <v>775658.32000000181</v>
      </c>
      <c r="CI11" s="15">
        <v>1107427.6899999969</v>
      </c>
      <c r="CJ11" s="15">
        <v>218610.12999999884</v>
      </c>
      <c r="CK11" s="15">
        <v>4907681.0895238295</v>
      </c>
      <c r="CL11" s="15">
        <v>2837598.0400000075</v>
      </c>
      <c r="CM11" s="15">
        <v>211880.82</v>
      </c>
      <c r="CN11" s="15">
        <v>3090693.05</v>
      </c>
      <c r="CO11" s="15">
        <v>0</v>
      </c>
      <c r="CP11" s="15">
        <v>2479654.41</v>
      </c>
      <c r="CQ11" s="15">
        <v>942554.27</v>
      </c>
      <c r="CR11" s="15">
        <v>928784.05</v>
      </c>
    </row>
    <row r="12" spans="1:96" x14ac:dyDescent="0.35">
      <c r="A12" s="11" t="s">
        <v>12</v>
      </c>
      <c r="B12" s="14"/>
      <c r="C12" s="15">
        <v>7353.6349904639119</v>
      </c>
      <c r="D12" s="15">
        <v>1721.0002327093805</v>
      </c>
      <c r="E12" s="15">
        <v>0</v>
      </c>
      <c r="F12" s="15">
        <v>6531.3634133998476</v>
      </c>
      <c r="G12" s="15">
        <v>58175.55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16960.983119297907</v>
      </c>
      <c r="N12" s="15">
        <v>0</v>
      </c>
      <c r="O12" s="15">
        <v>0</v>
      </c>
      <c r="P12" s="15">
        <v>272.48640646997893</v>
      </c>
      <c r="Q12" s="15">
        <v>14984.110548740942</v>
      </c>
      <c r="R12" s="15">
        <v>0</v>
      </c>
      <c r="S12" s="15">
        <v>848.59036329389869</v>
      </c>
      <c r="T12" s="15">
        <v>1972.5210106969257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325.85158760356887</v>
      </c>
      <c r="AB12" s="15">
        <v>153631.05690719635</v>
      </c>
      <c r="AC12" s="15">
        <v>0</v>
      </c>
      <c r="AD12" s="15">
        <v>4725.47</v>
      </c>
      <c r="AE12" s="15">
        <v>0</v>
      </c>
      <c r="AF12" s="15">
        <v>0</v>
      </c>
      <c r="AG12" s="15">
        <v>2384.7900000000004</v>
      </c>
      <c r="AH12" s="15">
        <v>0</v>
      </c>
      <c r="AI12" s="15">
        <v>0</v>
      </c>
      <c r="AJ12" s="15">
        <v>913040.44000000006</v>
      </c>
      <c r="AK12" s="15">
        <v>14146.14294740631</v>
      </c>
      <c r="AL12" s="15">
        <v>1051.3928404999488</v>
      </c>
      <c r="AM12" s="15">
        <v>103.85117526463172</v>
      </c>
      <c r="AN12" s="15">
        <v>700.77880282472347</v>
      </c>
      <c r="AO12" s="15">
        <v>650.28756218967328</v>
      </c>
      <c r="AP12" s="15">
        <v>130922.84999999998</v>
      </c>
      <c r="AQ12" s="15">
        <v>46495.82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9451.8799999999992</v>
      </c>
      <c r="BB12" s="15">
        <v>27681.9</v>
      </c>
      <c r="BC12" s="15">
        <v>502.09030864246517</v>
      </c>
      <c r="BD12" s="15">
        <v>69426.078221325239</v>
      </c>
      <c r="BE12" s="15">
        <v>0</v>
      </c>
      <c r="BF12" s="15">
        <v>0</v>
      </c>
      <c r="BG12" s="15">
        <v>0</v>
      </c>
      <c r="BH12" s="15">
        <v>153956.91</v>
      </c>
      <c r="BI12" s="15">
        <v>0</v>
      </c>
      <c r="BJ12" s="15">
        <v>15256.6</v>
      </c>
      <c r="BK12" s="15">
        <v>1761.1079700682506</v>
      </c>
      <c r="BL12" s="15">
        <v>18121.526765328239</v>
      </c>
      <c r="BM12" s="15">
        <v>118539.98259459643</v>
      </c>
      <c r="BN12" s="15">
        <v>269008.18001541262</v>
      </c>
      <c r="BO12" s="15">
        <v>249206.23468207155</v>
      </c>
      <c r="BP12" s="15">
        <v>88371.468024576476</v>
      </c>
      <c r="BQ12" s="15">
        <v>4125.9837750403103</v>
      </c>
      <c r="BR12" s="15">
        <v>782.45558194429589</v>
      </c>
      <c r="BS12" s="15">
        <v>46145.456231227829</v>
      </c>
      <c r="BT12" s="15">
        <v>2431.1724688227437</v>
      </c>
      <c r="BU12" s="15">
        <v>319.69580088133478</v>
      </c>
      <c r="BV12" s="15">
        <v>2166.7641844529385</v>
      </c>
      <c r="BW12" s="15">
        <v>732.55485407060621</v>
      </c>
      <c r="BX12" s="15">
        <v>773.10878956402848</v>
      </c>
      <c r="BY12" s="15">
        <v>697233.0709009862</v>
      </c>
      <c r="BZ12" s="15">
        <v>0</v>
      </c>
      <c r="CA12" s="15">
        <v>0</v>
      </c>
      <c r="CB12" s="15">
        <v>0</v>
      </c>
      <c r="CC12" s="15">
        <v>155.28932441437945</v>
      </c>
      <c r="CD12" s="15">
        <v>50268.707222446843</v>
      </c>
      <c r="CE12" s="15">
        <v>0</v>
      </c>
      <c r="CF12" s="15">
        <v>25903.444321699899</v>
      </c>
      <c r="CG12" s="15">
        <v>0</v>
      </c>
      <c r="CH12" s="15">
        <v>18001.793005536052</v>
      </c>
      <c r="CI12" s="15">
        <v>34334.30058789497</v>
      </c>
      <c r="CJ12" s="15">
        <v>7755.9080511229131</v>
      </c>
      <c r="CK12" s="15">
        <v>47775.429049083752</v>
      </c>
      <c r="CL12" s="15">
        <v>72795.627807737008</v>
      </c>
      <c r="CM12" s="15">
        <v>2458.02</v>
      </c>
      <c r="CN12" s="15">
        <v>46678.47</v>
      </c>
      <c r="CO12" s="15">
        <v>0</v>
      </c>
      <c r="CP12" s="15">
        <v>50424</v>
      </c>
      <c r="CQ12" s="15">
        <v>25977.79</v>
      </c>
      <c r="CR12" s="15">
        <v>18020.919999999998</v>
      </c>
    </row>
    <row r="13" spans="1:96" x14ac:dyDescent="0.35">
      <c r="A13" s="11" t="s">
        <v>13</v>
      </c>
      <c r="B13" s="14"/>
      <c r="C13" s="15">
        <v>649100.05590006802</v>
      </c>
      <c r="D13" s="15">
        <v>104521.14918925699</v>
      </c>
      <c r="E13" s="15">
        <v>0</v>
      </c>
      <c r="F13" s="15">
        <v>1815486.6006400918</v>
      </c>
      <c r="G13" s="15">
        <v>3533163.5784525117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4972618.7052669441</v>
      </c>
      <c r="N13" s="15">
        <v>0</v>
      </c>
      <c r="O13" s="15">
        <v>0</v>
      </c>
      <c r="P13" s="15">
        <v>34928.462295115787</v>
      </c>
      <c r="Q13" s="15">
        <v>1920726.7882011097</v>
      </c>
      <c r="R13" s="15">
        <v>0</v>
      </c>
      <c r="S13" s="15">
        <v>254856.84427864425</v>
      </c>
      <c r="T13" s="15">
        <v>69445.113557757722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78339.929999999993</v>
      </c>
      <c r="AD13" s="15">
        <v>22369.24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4512641.165060035</v>
      </c>
      <c r="AL13" s="15">
        <v>303278.21652773273</v>
      </c>
      <c r="AM13" s="15">
        <v>27205.976304831765</v>
      </c>
      <c r="AN13" s="15">
        <v>201586.34429374847</v>
      </c>
      <c r="AO13" s="15">
        <v>185691.28986866761</v>
      </c>
      <c r="AP13" s="15">
        <v>0</v>
      </c>
      <c r="AQ13" s="15">
        <v>0</v>
      </c>
      <c r="AR13" s="15">
        <v>0</v>
      </c>
      <c r="AS13" s="15">
        <v>0</v>
      </c>
      <c r="AT13" s="15">
        <v>175451.60473969192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201823.57792204028</v>
      </c>
      <c r="BD13" s="15">
        <v>8682948.1011751257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1955655.25</v>
      </c>
      <c r="BK13" s="15">
        <v>22359.473524764155</v>
      </c>
      <c r="BL13" s="15">
        <v>230075.90931052627</v>
      </c>
      <c r="BM13" s="15">
        <v>1426056.0803385028</v>
      </c>
      <c r="BN13" s="15">
        <v>3181218.1043378897</v>
      </c>
      <c r="BO13" s="15">
        <v>2947034.434216924</v>
      </c>
      <c r="BP13" s="15">
        <v>1045057.0547695827</v>
      </c>
      <c r="BQ13" s="15">
        <v>48792.767036206264</v>
      </c>
      <c r="BR13" s="15">
        <v>8320.7276572937826</v>
      </c>
      <c r="BS13" s="15">
        <v>490716.38413968391</v>
      </c>
      <c r="BT13" s="15">
        <v>25389.80134748216</v>
      </c>
      <c r="BU13" s="15">
        <v>2455.8215959736649</v>
      </c>
      <c r="BV13" s="15">
        <v>26180.37089454646</v>
      </c>
      <c r="BW13" s="15">
        <v>11346.677191982662</v>
      </c>
      <c r="BX13" s="15">
        <v>3929.8064448020186</v>
      </c>
      <c r="BY13" s="15">
        <v>8245219.1844349001</v>
      </c>
      <c r="BZ13" s="15">
        <v>0</v>
      </c>
      <c r="CA13" s="15">
        <v>0</v>
      </c>
      <c r="CB13" s="15">
        <v>0</v>
      </c>
      <c r="CC13" s="15">
        <v>1682.0164461181855</v>
      </c>
      <c r="CD13" s="15">
        <v>544485.54394912545</v>
      </c>
      <c r="CE13" s="15">
        <v>0</v>
      </c>
      <c r="CF13" s="15">
        <v>317128.14907190716</v>
      </c>
      <c r="CG13" s="15">
        <v>0</v>
      </c>
      <c r="CH13" s="15">
        <v>182779.25719635957</v>
      </c>
      <c r="CI13" s="15">
        <v>414851.20081163052</v>
      </c>
      <c r="CJ13" s="15">
        <v>120132.6897197912</v>
      </c>
      <c r="CK13" s="15">
        <v>606581.87076845311</v>
      </c>
      <c r="CL13" s="15">
        <v>760236.69760405133</v>
      </c>
      <c r="CM13" s="15">
        <v>18881.87</v>
      </c>
      <c r="CN13" s="15">
        <v>496384.56</v>
      </c>
      <c r="CO13" s="15">
        <v>0</v>
      </c>
      <c r="CP13" s="15">
        <v>546167.56000000006</v>
      </c>
      <c r="CQ13" s="15">
        <v>318038.37</v>
      </c>
      <c r="CR13" s="15">
        <v>182973.42</v>
      </c>
    </row>
    <row r="14" spans="1:9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</row>
    <row r="15" spans="1:9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</row>
    <row r="16" spans="1:96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</v>
      </c>
      <c r="CQ16" s="17">
        <v>0</v>
      </c>
      <c r="CR16" s="17">
        <v>0</v>
      </c>
    </row>
    <row r="17" spans="1:9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</row>
    <row r="18" spans="1:96" x14ac:dyDescent="0.35">
      <c r="A18" s="38" t="s">
        <v>16</v>
      </c>
      <c r="B18" s="38" t="s">
        <v>123</v>
      </c>
      <c r="C18" s="19" t="s">
        <v>585</v>
      </c>
      <c r="D18" s="19" t="s">
        <v>585</v>
      </c>
      <c r="E18" s="19" t="s">
        <v>585</v>
      </c>
      <c r="F18" s="19" t="s">
        <v>585</v>
      </c>
      <c r="G18" s="19" t="s">
        <v>585</v>
      </c>
      <c r="H18" s="19" t="s">
        <v>585</v>
      </c>
      <c r="I18" s="19" t="s">
        <v>585</v>
      </c>
      <c r="J18" s="19" t="s">
        <v>585</v>
      </c>
      <c r="K18" s="19" t="s">
        <v>585</v>
      </c>
      <c r="L18" s="19" t="s">
        <v>585</v>
      </c>
      <c r="M18" s="19" t="s">
        <v>585</v>
      </c>
      <c r="N18" s="19" t="s">
        <v>585</v>
      </c>
      <c r="O18" s="19" t="s">
        <v>585</v>
      </c>
      <c r="P18" s="19" t="s">
        <v>585</v>
      </c>
      <c r="Q18" s="19" t="s">
        <v>585</v>
      </c>
      <c r="R18" s="19" t="s">
        <v>585</v>
      </c>
      <c r="S18" s="19" t="s">
        <v>585</v>
      </c>
      <c r="T18" s="19" t="s">
        <v>585</v>
      </c>
      <c r="U18" s="19" t="s">
        <v>585</v>
      </c>
      <c r="V18" s="19" t="s">
        <v>585</v>
      </c>
      <c r="W18" s="19" t="s">
        <v>585</v>
      </c>
      <c r="X18" s="19" t="s">
        <v>585</v>
      </c>
      <c r="Y18" s="19" t="s">
        <v>585</v>
      </c>
      <c r="Z18" s="19" t="s">
        <v>585</v>
      </c>
      <c r="AA18" s="19" t="s">
        <v>585</v>
      </c>
      <c r="AB18" s="19" t="s">
        <v>585</v>
      </c>
      <c r="AC18" s="19" t="s">
        <v>585</v>
      </c>
      <c r="AD18" s="19" t="s">
        <v>585</v>
      </c>
      <c r="AE18" s="19" t="s">
        <v>585</v>
      </c>
      <c r="AF18" s="19" t="s">
        <v>585</v>
      </c>
      <c r="AG18" s="19" t="s">
        <v>585</v>
      </c>
      <c r="AH18" s="19" t="s">
        <v>585</v>
      </c>
      <c r="AI18" s="19" t="s">
        <v>585</v>
      </c>
      <c r="AJ18" s="19" t="s">
        <v>585</v>
      </c>
      <c r="AK18" s="19" t="s">
        <v>585</v>
      </c>
      <c r="AL18" s="19" t="s">
        <v>585</v>
      </c>
      <c r="AM18" s="19" t="s">
        <v>585</v>
      </c>
      <c r="AN18" s="19" t="s">
        <v>585</v>
      </c>
      <c r="AO18" s="19" t="s">
        <v>585</v>
      </c>
      <c r="AP18" s="19" t="s">
        <v>585</v>
      </c>
      <c r="AQ18" s="19" t="s">
        <v>585</v>
      </c>
      <c r="AR18" s="19" t="s">
        <v>585</v>
      </c>
      <c r="AS18" s="19" t="s">
        <v>585</v>
      </c>
      <c r="AT18" s="19" t="s">
        <v>585</v>
      </c>
      <c r="AU18" s="19" t="s">
        <v>585</v>
      </c>
      <c r="AV18" s="19" t="s">
        <v>585</v>
      </c>
      <c r="AW18" s="19" t="s">
        <v>585</v>
      </c>
      <c r="AX18" s="19" t="s">
        <v>585</v>
      </c>
      <c r="AY18" s="19" t="s">
        <v>585</v>
      </c>
      <c r="AZ18" s="19" t="s">
        <v>585</v>
      </c>
      <c r="BA18" s="19" t="s">
        <v>585</v>
      </c>
      <c r="BB18" s="19" t="s">
        <v>585</v>
      </c>
      <c r="BC18" s="19" t="s">
        <v>585</v>
      </c>
      <c r="BD18" s="19" t="s">
        <v>585</v>
      </c>
      <c r="BE18" s="19" t="s">
        <v>585</v>
      </c>
      <c r="BF18" s="19" t="s">
        <v>585</v>
      </c>
      <c r="BG18" s="19" t="s">
        <v>585</v>
      </c>
      <c r="BH18" s="19" t="s">
        <v>585</v>
      </c>
      <c r="BI18" s="19" t="s">
        <v>585</v>
      </c>
      <c r="BJ18" s="19" t="s">
        <v>585</v>
      </c>
      <c r="BK18" s="19" t="s">
        <v>585</v>
      </c>
      <c r="BL18" s="19" t="s">
        <v>585</v>
      </c>
      <c r="BM18" s="19" t="s">
        <v>585</v>
      </c>
      <c r="BN18" s="19" t="s">
        <v>585</v>
      </c>
      <c r="BO18" s="19" t="s">
        <v>585</v>
      </c>
      <c r="BP18" s="19" t="s">
        <v>585</v>
      </c>
      <c r="BQ18" s="19" t="s">
        <v>585</v>
      </c>
      <c r="BR18" s="19" t="s">
        <v>585</v>
      </c>
      <c r="BS18" s="19" t="s">
        <v>585</v>
      </c>
      <c r="BT18" s="19" t="s">
        <v>585</v>
      </c>
      <c r="BU18" s="19" t="s">
        <v>585</v>
      </c>
      <c r="BV18" s="19" t="s">
        <v>585</v>
      </c>
      <c r="BW18" s="19" t="s">
        <v>585</v>
      </c>
      <c r="BX18" s="19" t="s">
        <v>585</v>
      </c>
      <c r="BY18" s="19" t="s">
        <v>585</v>
      </c>
      <c r="BZ18" s="19" t="s">
        <v>585</v>
      </c>
      <c r="CA18" s="19" t="s">
        <v>585</v>
      </c>
      <c r="CB18" s="19" t="s">
        <v>585</v>
      </c>
      <c r="CC18" s="19" t="s">
        <v>585</v>
      </c>
      <c r="CD18" s="19" t="s">
        <v>585</v>
      </c>
      <c r="CE18" s="19" t="s">
        <v>585</v>
      </c>
      <c r="CF18" s="19" t="s">
        <v>585</v>
      </c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</row>
    <row r="19" spans="1:9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</row>
    <row r="20" spans="1:9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</row>
    <row r="21" spans="1:96" x14ac:dyDescent="0.35">
      <c r="A21" s="22" t="s">
        <v>18</v>
      </c>
      <c r="B21" s="22" t="s">
        <v>19</v>
      </c>
      <c r="C21" s="42">
        <f>IFERROR('Summary ($)'!C21/'Summary ($)'!C$10,0)</f>
        <v>8.5127752339662424E-2</v>
      </c>
      <c r="D21" s="42">
        <f>IFERROR('Summary ($)'!D21/'Summary ($)'!D$10,0)</f>
        <v>9.2217137275382458E-2</v>
      </c>
      <c r="E21" s="42">
        <f>IFERROR('Summary ($)'!E21/'Summary ($)'!E$10,0)</f>
        <v>0.98936025400658856</v>
      </c>
      <c r="F21" s="42">
        <f>IFERROR('Summary ($)'!F21/'Summary ($)'!F$10,0)</f>
        <v>1.3136311226540038E-2</v>
      </c>
      <c r="G21" s="42">
        <f>IFERROR('Summary ($)'!G21/'Summary ($)'!G$10,0)</f>
        <v>8.9223835585033523E-2</v>
      </c>
      <c r="H21" s="42">
        <f>IFERROR('Summary ($)'!H21/'Summary ($)'!H$10,0)</f>
        <v>1</v>
      </c>
      <c r="I21" s="42">
        <f>IFERROR('Summary ($)'!I21/'Summary ($)'!I$10,0)</f>
        <v>0.98648644050449341</v>
      </c>
      <c r="J21" s="42">
        <f>IFERROR('Summary ($)'!J21/'Summary ($)'!J$10,0)</f>
        <v>0.99762240644160016</v>
      </c>
      <c r="K21" s="42">
        <f>IFERROR('Summary ($)'!K21/'Summary ($)'!K$10,0)</f>
        <v>1</v>
      </c>
      <c r="L21" s="42">
        <f>IFERROR('Summary ($)'!L21/'Summary ($)'!L$10,0)</f>
        <v>0.98771717539925008</v>
      </c>
      <c r="M21" s="42">
        <f>IFERROR('Summary ($)'!M21/'Summary ($)'!M$10,0)</f>
        <v>2.2567827399686657E-2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5.2894142522634531E-2</v>
      </c>
      <c r="Q21" s="42">
        <f>IFERROR('Summary ($)'!Q21/'Summary ($)'!Q$10,0)</f>
        <v>5.486993897430234E-2</v>
      </c>
      <c r="R21" s="42">
        <f>IFERROR('Summary ($)'!R21/'Summary ($)'!R$10,0)</f>
        <v>0</v>
      </c>
      <c r="S21" s="42">
        <f>IFERROR('Summary ($)'!S21/'Summary ($)'!S$10,0)</f>
        <v>5.5785556782211414E-2</v>
      </c>
      <c r="T21" s="42">
        <f>IFERROR('Summary ($)'!T21/'Summary ($)'!T$10,0)</f>
        <v>0.21634340237813279</v>
      </c>
      <c r="U21" s="42">
        <f>IFERROR('Summary ($)'!U21/'Summary ($)'!U$10,0)</f>
        <v>0.99774110399610927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3.4364261168384896E-2</v>
      </c>
      <c r="AB21" s="42">
        <f>IFERROR('Summary ($)'!AB21/'Summary ($)'!AB$10,0)</f>
        <v>3.4828043301688351E-2</v>
      </c>
      <c r="AC21" s="42">
        <f>IFERROR('Summary ($)'!AC21/'Summary ($)'!AC$10,0)</f>
        <v>5.2140626620768189E-2</v>
      </c>
      <c r="AD21" s="42">
        <f>IFERROR('Summary ($)'!AD21/'Summary ($)'!AD$10,0)</f>
        <v>8.3416080214928856E-2</v>
      </c>
      <c r="AE21" s="42">
        <f>IFERROR('Summary ($)'!AE21/'Summary ($)'!AE$10,0)</f>
        <v>0</v>
      </c>
      <c r="AF21" s="42">
        <f>IFERROR('Summary ($)'!AF21/'Summary ($)'!AF$10,0)</f>
        <v>0.11807726983802055</v>
      </c>
      <c r="AG21" s="42">
        <f>IFERROR('Summary ($)'!AG21/'Summary ($)'!AG$10,0)</f>
        <v>0.23039921978261702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1.2971425707965742E-2</v>
      </c>
      <c r="AK21" s="42">
        <f>IFERROR('Summary ($)'!AK21/'Summary ($)'!AK$10,0)</f>
        <v>1.6464674961891326E-2</v>
      </c>
      <c r="AL21" s="42">
        <f>IFERROR('Summary ($)'!AL21/'Summary ($)'!AL$10,0)</f>
        <v>9.5832793758334464E-2</v>
      </c>
      <c r="AM21" s="42">
        <f>IFERROR('Summary ($)'!AM21/'Summary ($)'!AM$10,0)</f>
        <v>0.18384432262602629</v>
      </c>
      <c r="AN21" s="42">
        <f>IFERROR('Summary ($)'!AN21/'Summary ($)'!AN$10,0)</f>
        <v>8.9467079297688754E-2</v>
      </c>
      <c r="AO21" s="42">
        <f>IFERROR('Summary ($)'!AO21/'Summary ($)'!AO$10,0)</f>
        <v>0.12089122451095234</v>
      </c>
      <c r="AP21" s="42">
        <f>IFERROR('Summary ($)'!AP21/'Summary ($)'!AP$10,0)</f>
        <v>2.5173101074330392E-2</v>
      </c>
      <c r="AQ21" s="42">
        <f>IFERROR('Summary ($)'!AQ21/'Summary ($)'!AQ$10,0)</f>
        <v>9.0693351684801873E-2</v>
      </c>
      <c r="AR21" s="42">
        <f>IFERROR('Summary ($)'!AR21/'Summary ($)'!AR$10,0)</f>
        <v>0.186379965701919</v>
      </c>
      <c r="AS21" s="42">
        <f>IFERROR('Summary ($)'!AS21/'Summary ($)'!AS$10,0)</f>
        <v>0</v>
      </c>
      <c r="AT21" s="42">
        <f>IFERROR('Summary ($)'!AT21/'Summary ($)'!AT$10,0)</f>
        <v>3.6397569744102048E-2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4.9861718811064458E-2</v>
      </c>
      <c r="BB21" s="42">
        <f>IFERROR('Summary ($)'!BB21/'Summary ($)'!BB$10,0)</f>
        <v>3.1300715824674696E-2</v>
      </c>
      <c r="BC21" s="42">
        <f>IFERROR('Summary ($)'!BC21/'Summary ($)'!BC$10,0)</f>
        <v>2.3276513566912422E-2</v>
      </c>
      <c r="BD21" s="42">
        <f>IFERROR('Summary ($)'!BD21/'Summary ($)'!BD$10,0)</f>
        <v>3.7131506440502886E-2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3.2929489964208428E-2</v>
      </c>
      <c r="BI21" s="42">
        <f>IFERROR('Summary ($)'!BI21/'Summary ($)'!BI$10,0)</f>
        <v>0</v>
      </c>
      <c r="BJ21" s="42">
        <f>IFERROR('Summary ($)'!BJ21/'Summary ($)'!BJ$10,0)</f>
        <v>5.2737615301247272E-2</v>
      </c>
      <c r="BK21" s="42">
        <f>IFERROR('Summary ($)'!BK21/'Summary ($)'!BK$10,0)</f>
        <v>0.12581559786617985</v>
      </c>
      <c r="BL21" s="42">
        <f>IFERROR('Summary ($)'!BL21/'Summary ($)'!BL$10,0)</f>
        <v>0.10950179075454733</v>
      </c>
      <c r="BM21" s="42">
        <f>IFERROR('Summary ($)'!BM21/'Summary ($)'!BM$10,0)</f>
        <v>8.436273827560252E-2</v>
      </c>
      <c r="BN21" s="42">
        <f>IFERROR('Summary ($)'!BN21/'Summary ($)'!BN$10,0)</f>
        <v>7.2534229209070739E-2</v>
      </c>
      <c r="BO21" s="42">
        <f>IFERROR('Summary ($)'!BO21/'Summary ($)'!BO$10,0)</f>
        <v>7.2140591112521815E-2</v>
      </c>
      <c r="BP21" s="42">
        <f>IFERROR('Summary ($)'!BP21/'Summary ($)'!BP$10,0)</f>
        <v>7.2695455237818563E-2</v>
      </c>
      <c r="BQ21" s="42">
        <f>IFERROR('Summary ($)'!BQ21/'Summary ($)'!BQ$10,0)</f>
        <v>0.12444948851473121</v>
      </c>
      <c r="BR21" s="42">
        <f>IFERROR('Summary ($)'!BR21/'Summary ($)'!BR$10,0)</f>
        <v>8.3852879715736642E-2</v>
      </c>
      <c r="BS21" s="42">
        <f>IFERROR('Summary ($)'!BS21/'Summary ($)'!BS$10,0)</f>
        <v>8.2283005461501024E-2</v>
      </c>
      <c r="BT21" s="42">
        <f>IFERROR('Summary ($)'!BT21/'Summary ($)'!BT$10,0)</f>
        <v>8.4833744447305987E-2</v>
      </c>
      <c r="BU21" s="42">
        <f>IFERROR('Summary ($)'!BU21/'Summary ($)'!BU$10,0)</f>
        <v>0.16178536004218907</v>
      </c>
      <c r="BV21" s="42">
        <f>IFERROR('Summary ($)'!BV21/'Summary ($)'!BV$10,0)</f>
        <v>7.6760378138403848E-2</v>
      </c>
      <c r="BW21" s="42">
        <f>IFERROR('Summary ($)'!BW21/'Summary ($)'!BW$10,0)</f>
        <v>7.8753375666006958E-2</v>
      </c>
      <c r="BX21" s="42">
        <f>IFERROR('Summary ($)'!BX21/'Summary ($)'!BX$10,0)</f>
        <v>0.16699794170489632</v>
      </c>
      <c r="BY21" s="42">
        <f>IFERROR('Summary ($)'!BY21/'Summary ($)'!BY$10,0)</f>
        <v>6.9651427463055096E-2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5.1419876152702736E-2</v>
      </c>
      <c r="CD21" s="42">
        <f>IFERROR('Summary ($)'!CD21/'Summary ($)'!CD$10,0)</f>
        <v>8.5168795378867249E-2</v>
      </c>
      <c r="CE21" s="42">
        <f>IFERROR('Summary ($)'!CE21/'Summary ($)'!CE$10,0)</f>
        <v>0</v>
      </c>
      <c r="CF21" s="42">
        <f>IFERROR('Summary ($)'!CF21/'Summary ($)'!CF$10,0)</f>
        <v>0.12106018342677453</v>
      </c>
      <c r="CG21" s="42">
        <f>IFERROR('Summary ($)'!CG21/'Summary ($)'!CG$10,0)</f>
        <v>0</v>
      </c>
      <c r="CH21" s="42">
        <f>IFERROR('Summary ($)'!CH21/'Summary ($)'!CH$10,0)</f>
        <v>6.5853287050411421E-2</v>
      </c>
      <c r="CI21" s="42">
        <f>IFERROR('Summary ($)'!CI21/'Summary ($)'!CI$10,0)</f>
        <v>6.9886486222861394E-2</v>
      </c>
      <c r="CJ21" s="42">
        <f>IFERROR('Summary ($)'!CJ21/'Summary ($)'!CJ$10,0)</f>
        <v>7.1082021679416602E-2</v>
      </c>
      <c r="CK21" s="42">
        <f>IFERROR('Summary ($)'!CK21/'Summary ($)'!CK$10,0)</f>
        <v>0.10301151822582079</v>
      </c>
      <c r="CL21" s="42">
        <f>IFERROR('Summary ($)'!CL21/'Summary ($)'!CL$10,0)</f>
        <v>7.9263537974532644E-2</v>
      </c>
      <c r="CM21" s="42">
        <f>IFERROR('Summary ($)'!CM21/'Summary ($)'!CM$10,0)</f>
        <v>0.15712554822092908</v>
      </c>
      <c r="CN21" s="42">
        <f>IFERROR('Summary ($)'!CN21/'Summary ($)'!CN$10,0)</f>
        <v>8.1659011722306107E-2</v>
      </c>
      <c r="CO21" s="42">
        <f>IFERROR('Summary ($)'!CO21/'Summary ($)'!CO$10,0)</f>
        <v>0</v>
      </c>
      <c r="CP21" s="42">
        <f>IFERROR('Summary ($)'!CP21/'Summary ($)'!CP$10,0)</f>
        <v>8.4057201342020882E-2</v>
      </c>
      <c r="CQ21" s="42">
        <f>IFERROR('Summary ($)'!CQ21/'Summary ($)'!CQ$10,0)</f>
        <v>0.11975916251485444</v>
      </c>
      <c r="CR21" s="42">
        <f>IFERROR('Summary ($)'!CR21/'Summary ($)'!CR$10,0)</f>
        <v>6.3853766653292551E-2</v>
      </c>
    </row>
    <row r="22" spans="1:9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1.0777550947420635E-2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4.2450360013779005E-2</v>
      </c>
      <c r="AM22" s="42">
        <f>IFERROR('Summary ($)'!AM22/'Summary ($)'!AM$10,0)</f>
        <v>0.14123664004126413</v>
      </c>
      <c r="AN22" s="42">
        <f>IFERROR('Summary ($)'!AN22/'Summary ($)'!AN$10,0)</f>
        <v>2.9748221313213877E-2</v>
      </c>
      <c r="AO22" s="42">
        <f>IFERROR('Summary ($)'!AO22/'Summary ($)'!AO$10,0)</f>
        <v>8.7953976810874829E-2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0.18129468201356916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0.91347743534888859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4.4133504831881033E-2</v>
      </c>
      <c r="BL22" s="42">
        <f>IFERROR('Summary ($)'!BL22/'Summary ($)'!BL$10,0)</f>
        <v>4.4957662626363339E-2</v>
      </c>
      <c r="BM22" s="42">
        <f>IFERROR('Summary ($)'!BM22/'Summary ($)'!BM$10,0)</f>
        <v>2.3431680945778265E-2</v>
      </c>
      <c r="BN22" s="42">
        <f>IFERROR('Summary ($)'!BN22/'Summary ($)'!BN$10,0)</f>
        <v>1.1130735146361977E-2</v>
      </c>
      <c r="BO22" s="42">
        <f>IFERROR('Summary ($)'!BO22/'Summary ($)'!BO$10,0)</f>
        <v>1.1132177719476452E-2</v>
      </c>
      <c r="BP22" s="42">
        <f>IFERROR('Summary ($)'!BP22/'Summary ($)'!BP$10,0)</f>
        <v>1.1128743306233844E-2</v>
      </c>
      <c r="BQ22" s="42">
        <f>IFERROR('Summary ($)'!BQ22/'Summary ($)'!BQ$10,0)</f>
        <v>1.0507620705572908E-2</v>
      </c>
      <c r="BR22" s="42">
        <f>IFERROR('Summary ($)'!BR22/'Summary ($)'!BR$10,0)</f>
        <v>2.8811301655865745E-2</v>
      </c>
      <c r="BS22" s="42">
        <f>IFERROR('Summary ($)'!BS22/'Summary ($)'!BS$10,0)</f>
        <v>2.8860306294779887E-2</v>
      </c>
      <c r="BT22" s="42">
        <f>IFERROR('Summary ($)'!BT22/'Summary ($)'!BT$10,0)</f>
        <v>3.7040085603753319E-2</v>
      </c>
      <c r="BU22" s="42">
        <f>IFERROR('Summary ($)'!BU22/'Summary ($)'!BU$10,0)</f>
        <v>7.8575214976049995E-2</v>
      </c>
      <c r="BV22" s="42">
        <f>IFERROR('Summary ($)'!BV22/'Summary ($)'!BV$10,0)</f>
        <v>2.5454555214970944E-2</v>
      </c>
      <c r="BW22" s="42">
        <f>IFERROR('Summary ($)'!BW22/'Summary ($)'!BW$10,0)</f>
        <v>2.5983504853659387E-2</v>
      </c>
      <c r="BX22" s="42">
        <f>IFERROR('Summary ($)'!BX22/'Summary ($)'!BX$10,0)</f>
        <v>4.9637617959496942E-2</v>
      </c>
      <c r="BY22" s="42">
        <f>IFERROR('Summary ($)'!BY22/'Summary ($)'!BY$10,0)</f>
        <v>1.1157897515493375E-2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2.6016386166862752E-2</v>
      </c>
      <c r="CD22" s="42">
        <f>IFERROR('Summary ($)'!CD22/'Summary ($)'!CD$10,0)</f>
        <v>2.5091269628088973E-2</v>
      </c>
      <c r="CE22" s="42">
        <f>IFERROR('Summary ($)'!CE22/'Summary ($)'!CE$10,0)</f>
        <v>0</v>
      </c>
      <c r="CF22" s="42">
        <f>IFERROR('Summary ($)'!CF22/'Summary ($)'!CF$10,0)</f>
        <v>2.9431658476886845E-2</v>
      </c>
      <c r="CG22" s="42">
        <f>IFERROR('Summary ($)'!CG22/'Summary ($)'!CG$10,0)</f>
        <v>0</v>
      </c>
      <c r="CH22" s="42">
        <f>IFERROR('Summary ($)'!CH22/'Summary ($)'!CH$10,0)</f>
        <v>2.5489947687275444E-2</v>
      </c>
      <c r="CI22" s="42">
        <f>IFERROR('Summary ($)'!CI22/'Summary ($)'!CI$10,0)</f>
        <v>2.5644003898800904E-2</v>
      </c>
      <c r="CJ22" s="42">
        <f>IFERROR('Summary ($)'!CJ22/'Summary ($)'!CJ$10,0)</f>
        <v>2.6216351456357628E-2</v>
      </c>
      <c r="CK22" s="42">
        <f>IFERROR('Summary ($)'!CK22/'Summary ($)'!CK$10,0)</f>
        <v>4.5290850392556002E-2</v>
      </c>
      <c r="CL22" s="42">
        <f>IFERROR('Summary ($)'!CL22/'Summary ($)'!CL$10,0)</f>
        <v>3.7265588187395178E-2</v>
      </c>
      <c r="CM22" s="42">
        <f>IFERROR('Summary ($)'!CM22/'Summary ($)'!CM$10,0)</f>
        <v>7.9011918115098861E-2</v>
      </c>
      <c r="CN22" s="42">
        <f>IFERROR('Summary ($)'!CN22/'Summary ($)'!CN$10,0)</f>
        <v>2.8879930344425504E-2</v>
      </c>
      <c r="CO22" s="42">
        <f>IFERROR('Summary ($)'!CO22/'Summary ($)'!CO$10,0)</f>
        <v>0</v>
      </c>
      <c r="CP22" s="42">
        <f>IFERROR('Summary ($)'!CP22/'Summary ($)'!CP$10,0)</f>
        <v>2.5121754769044609E-2</v>
      </c>
      <c r="CQ22" s="42">
        <f>IFERROR('Summary ($)'!CQ22/'Summary ($)'!CQ$10,0)</f>
        <v>2.9475225866835233E-2</v>
      </c>
      <c r="CR22" s="42">
        <f>IFERROR('Summary ($)'!CR22/'Summary ($)'!CR$10,0)</f>
        <v>2.5544495515399945E-2</v>
      </c>
    </row>
    <row r="23" spans="1:96" x14ac:dyDescent="0.35">
      <c r="A23" s="22" t="s">
        <v>22</v>
      </c>
      <c r="B23" s="22" t="s">
        <v>23</v>
      </c>
      <c r="C23" s="42">
        <f>IFERROR('Summary ($)'!C23/'Summary ($)'!C$10,0)</f>
        <v>0.70184215426987473</v>
      </c>
      <c r="D23" s="42">
        <f>IFERROR('Summary ($)'!D23/'Summary ($)'!D$10,0)</f>
        <v>0.69057518619342273</v>
      </c>
      <c r="E23" s="42">
        <f>IFERROR('Summary ($)'!E23/'Summary ($)'!E$10,0)</f>
        <v>0</v>
      </c>
      <c r="F23" s="42">
        <f>IFERROR('Summary ($)'!F23/'Summary ($)'!F$10,0)</f>
        <v>0.76658985642158206</v>
      </c>
      <c r="G23" s="42">
        <f>IFERROR('Summary ($)'!G23/'Summary ($)'!G$10,0)</f>
        <v>0.69285228464751014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0.72949941857779077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0.74981641053719672</v>
      </c>
      <c r="Q23" s="42">
        <f>IFERROR('Summary ($)'!Q23/'Summary ($)'!Q$10,0)</f>
        <v>0.74825176710391672</v>
      </c>
      <c r="R23" s="42">
        <f>IFERROR('Summary ($)'!R23/'Summary ($)'!R$10,0)</f>
        <v>0</v>
      </c>
      <c r="S23" s="42">
        <f>IFERROR('Summary ($)'!S23/'Summary ($)'!S$10,0)</f>
        <v>0.67830657686217022</v>
      </c>
      <c r="T23" s="42">
        <f>IFERROR('Summary ($)'!T23/'Summary ($)'!T$10,0)</f>
        <v>0.27268043729079444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0.60733336790148007</v>
      </c>
      <c r="AD23" s="42">
        <f>IFERROR('Summary ($)'!AD23/'Summary ($)'!AD$10,0)</f>
        <v>0.42292185860516618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0.74850268350813431</v>
      </c>
      <c r="AL23" s="42">
        <f>IFERROR('Summary ($)'!AL23/'Summary ($)'!AL$10,0)</f>
        <v>0.53842401381019611</v>
      </c>
      <c r="AM23" s="42">
        <f>IFERROR('Summary ($)'!AM23/'Summary ($)'!AM$10,0)</f>
        <v>0.13628653702023588</v>
      </c>
      <c r="AN23" s="42">
        <f>IFERROR('Summary ($)'!AN23/'Summary ($)'!AN$10,0)</f>
        <v>0.58608788918120969</v>
      </c>
      <c r="AO23" s="42">
        <f>IFERROR('Summary ($)'!AO23/'Summary ($)'!AO$10,0)</f>
        <v>0.36511191183391506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0.78502489973487277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0.84901890627783005</v>
      </c>
      <c r="BD23" s="42">
        <f>IFERROR('Summary ($)'!BD23/'Summary ($)'!BD$10,0)</f>
        <v>0.76699402837591812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0.74994030289988112</v>
      </c>
      <c r="BK23" s="42">
        <f>IFERROR('Summary ($)'!BK23/'Summary ($)'!BK$10,0)</f>
        <v>0.26655195644993024</v>
      </c>
      <c r="BL23" s="42">
        <f>IFERROR('Summary ($)'!BL23/'Summary ($)'!BL$10,0)</f>
        <v>0.27152354661727429</v>
      </c>
      <c r="BM23" s="42">
        <f>IFERROR('Summary ($)'!BM23/'Summary ($)'!BM$10,0)</f>
        <v>0.40264763359741895</v>
      </c>
      <c r="BN23" s="42">
        <f>IFERROR('Summary ($)'!BN23/'Summary ($)'!BN$10,0)</f>
        <v>0.47611070196793503</v>
      </c>
      <c r="BO23" s="42">
        <f>IFERROR('Summary ($)'!BO23/'Summary ($)'!BO$10,0)</f>
        <v>0.47633055020562198</v>
      </c>
      <c r="BP23" s="42">
        <f>IFERROR('Summary ($)'!BP23/'Summary ($)'!BP$10,0)</f>
        <v>0.47602823265966171</v>
      </c>
      <c r="BQ23" s="42">
        <f>IFERROR('Summary ($)'!BQ23/'Summary ($)'!BQ$10,0)</f>
        <v>0.44946052541519838</v>
      </c>
      <c r="BR23" s="42">
        <f>IFERROR('Summary ($)'!BR23/'Summary ($)'!BR$10,0)</f>
        <v>0.26052611835203032</v>
      </c>
      <c r="BS23" s="42">
        <f>IFERROR('Summary ($)'!BS23/'Summary ($)'!BS$10,0)</f>
        <v>0.2609726634823461</v>
      </c>
      <c r="BT23" s="42">
        <f>IFERROR('Summary ($)'!BT23/'Summary ($)'!BT$10,0)</f>
        <v>0.35205264281864168</v>
      </c>
      <c r="BU23" s="42">
        <f>IFERROR('Summary ($)'!BU23/'Summary ($)'!BU$10,0)</f>
        <v>0.15274297690254143</v>
      </c>
      <c r="BV23" s="42">
        <f>IFERROR('Summary ($)'!BV23/'Summary ($)'!BV$10,0)</f>
        <v>0.41265453803662228</v>
      </c>
      <c r="BW23" s="42">
        <f>IFERROR('Summary ($)'!BW23/'Summary ($)'!BW$10,0)</f>
        <v>0.50448872345082496</v>
      </c>
      <c r="BX23" s="42">
        <f>IFERROR('Summary ($)'!BX23/'Summary ($)'!BX$10,0)</f>
        <v>0.20379214708088403</v>
      </c>
      <c r="BY23" s="42">
        <f>IFERROR('Summary ($)'!BY23/'Summary ($)'!BY$10,0)</f>
        <v>0.47763084166552561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0.37956590042902738</v>
      </c>
      <c r="CD23" s="42">
        <f>IFERROR('Summary ($)'!CD23/'Summary ($)'!CD$10,0)</f>
        <v>0.36605877858670705</v>
      </c>
      <c r="CE23" s="42">
        <f>IFERROR('Summary ($)'!CE23/'Summary ($)'!CE$10,0)</f>
        <v>0</v>
      </c>
      <c r="CF23" s="42">
        <f>IFERROR('Summary ($)'!CF23/'Summary ($)'!CF$10,0)</f>
        <v>0.55084421926338278</v>
      </c>
      <c r="CG23" s="42">
        <f>IFERROR('Summary ($)'!CG23/'Summary ($)'!CG$10,0)</f>
        <v>0</v>
      </c>
      <c r="CH23" s="42">
        <f>IFERROR('Summary ($)'!CH23/'Summary ($)'!CH$10,0)</f>
        <v>0.19084445584236065</v>
      </c>
      <c r="CI23" s="42">
        <f>IFERROR('Summary ($)'!CI23/'Summary ($)'!CI$10,0)</f>
        <v>0.41572719750216947</v>
      </c>
      <c r="CJ23" s="42">
        <f>IFERROR('Summary ($)'!CJ23/'Summary ($)'!CJ$10,0)</f>
        <v>0.50863484688472849</v>
      </c>
      <c r="CK23" s="42">
        <f>IFERROR('Summary ($)'!CK23/'Summary ($)'!CK$10,0)</f>
        <v>0.27347261680571416</v>
      </c>
      <c r="CL23" s="42">
        <f>IFERROR('Summary ($)'!CL23/'Summary ($)'!CL$10,0)</f>
        <v>0.35419560340547646</v>
      </c>
      <c r="CM23" s="42">
        <f>IFERROR('Summary ($)'!CM23/'Summary ($)'!CM$10,0)</f>
        <v>0.15359247712935978</v>
      </c>
      <c r="CN23" s="42">
        <f>IFERROR('Summary ($)'!CN23/'Summary ($)'!CN$10,0)</f>
        <v>0.26115011000526239</v>
      </c>
      <c r="CO23" s="42">
        <f>IFERROR('Summary ($)'!CO23/'Summary ($)'!CO$10,0)</f>
        <v>0</v>
      </c>
      <c r="CP23" s="42">
        <f>IFERROR('Summary ($)'!CP23/'Summary ($)'!CP$10,0)</f>
        <v>0.36650357256840477</v>
      </c>
      <c r="CQ23" s="42">
        <f>IFERROR('Summary ($)'!CQ23/'Summary ($)'!CQ$10,0)</f>
        <v>0.55165959833803524</v>
      </c>
      <c r="CR23" s="42">
        <f>IFERROR('Summary ($)'!CR23/'Summary ($)'!CR$10,0)</f>
        <v>0.1912529613315388</v>
      </c>
    </row>
    <row r="24" spans="1:9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2.9126195081602586E-2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6.5527838482546687E-8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2.3066829974831221E-9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9.5820068737637855E-10</v>
      </c>
      <c r="BO24" s="42">
        <f>IFERROR('Summary ($)'!BO24/'Summary ($)'!BO$10,0)</f>
        <v>1.0377741832600946E-9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5.152178604970128E-10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  <c r="CI24" s="42">
        <f>IFERROR('Summary ($)'!CI24/'Summary ($)'!CI$10,0)</f>
        <v>0</v>
      </c>
      <c r="CJ24" s="42">
        <f>IFERROR('Summary ($)'!CJ24/'Summary ($)'!CJ$10,0)</f>
        <v>0</v>
      </c>
      <c r="CK24" s="42">
        <f>IFERROR('Summary ($)'!CK24/'Summary ($)'!CK$10,0)</f>
        <v>0</v>
      </c>
      <c r="CL24" s="42">
        <f>IFERROR('Summary ($)'!CL24/'Summary ($)'!CL$10,0)</f>
        <v>0</v>
      </c>
      <c r="CM24" s="42">
        <f>IFERROR('Summary ($)'!CM24/'Summary ($)'!CM$10,0)</f>
        <v>0</v>
      </c>
      <c r="CN24" s="42">
        <f>IFERROR('Summary ($)'!CN24/'Summary ($)'!CN$10,0)</f>
        <v>0</v>
      </c>
      <c r="CO24" s="42">
        <f>IFERROR('Summary ($)'!CO24/'Summary ($)'!CO$10,0)</f>
        <v>0</v>
      </c>
      <c r="CP24" s="42">
        <f>IFERROR('Summary ($)'!CP24/'Summary ($)'!CP$10,0)</f>
        <v>0</v>
      </c>
      <c r="CQ24" s="42">
        <f>IFERROR('Summary ($)'!CQ24/'Summary ($)'!CQ$10,0)</f>
        <v>0</v>
      </c>
      <c r="CR24" s="42">
        <f>IFERROR('Summary ($)'!CR24/'Summary ($)'!CR$10,0)</f>
        <v>0</v>
      </c>
    </row>
    <row r="25" spans="1:96" x14ac:dyDescent="0.35">
      <c r="A25" s="22" t="s">
        <v>26</v>
      </c>
      <c r="B25" s="22" t="s">
        <v>27</v>
      </c>
      <c r="C25" s="42">
        <f>IFERROR('Summary ($)'!C25/'Summary ($)'!C$10,0)</f>
        <v>0.13542951935846964</v>
      </c>
      <c r="D25" s="42">
        <f>IFERROR('Summary ($)'!D25/'Summary ($)'!D$10,0)</f>
        <v>0.13526841491782102</v>
      </c>
      <c r="E25" s="42">
        <f>IFERROR('Summary ($)'!E25/'Summary ($)'!E$10,0)</f>
        <v>0</v>
      </c>
      <c r="F25" s="42">
        <f>IFERROR('Summary ($)'!F25/'Summary ($)'!F$10,0)</f>
        <v>0.14463550105800499</v>
      </c>
      <c r="G25" s="42">
        <f>IFERROR('Summary ($)'!G25/'Summary ($)'!G$10,0)</f>
        <v>0.13571446766466827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0.14547046618854839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0.16557144025626952</v>
      </c>
      <c r="Q25" s="42">
        <f>IFERROR('Summary ($)'!Q25/'Summary ($)'!Q$10,0)</f>
        <v>0.16522624558807034</v>
      </c>
      <c r="R25" s="42">
        <f>IFERROR('Summary ($)'!R25/'Summary ($)'!R$10,0)</f>
        <v>0</v>
      </c>
      <c r="S25" s="42">
        <f>IFERROR('Summary ($)'!S25/'Summary ($)'!S$10,0)</f>
        <v>0.16357540112720753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0.34052599350953167</v>
      </c>
      <c r="AD25" s="42">
        <f>IFERROR('Summary ($)'!AD25/'Summary ($)'!AD$10,0)</f>
        <v>0.27631160984590641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0.1812828011318913</v>
      </c>
      <c r="AL25" s="42">
        <f>IFERROR('Summary ($)'!AL25/'Summary ($)'!AL$10,0)</f>
        <v>0.12944567668552365</v>
      </c>
      <c r="AM25" s="42">
        <f>IFERROR('Summary ($)'!AM25/'Summary ($)'!AM$10,0)</f>
        <v>3.2506514634598777E-2</v>
      </c>
      <c r="AN25" s="42">
        <f>IFERROR('Summary ($)'!AN25/'Summary ($)'!AN$10,0)</f>
        <v>0.14087462910930196</v>
      </c>
      <c r="AO25" s="42">
        <f>IFERROR('Summary ($)'!AO25/'Summary ($)'!AO$10,0)</f>
        <v>8.7709369237232729E-2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0.1785775193563893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7.3656412362322427E-2</v>
      </c>
      <c r="BD25" s="42">
        <f>IFERROR('Summary ($)'!BD25/'Summary ($)'!BD$10,0)</f>
        <v>0.16206336384683348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0.16559870156340628</v>
      </c>
      <c r="BK25" s="42">
        <f>IFERROR('Summary ($)'!BK25/'Summary ($)'!BK$10,0)</f>
        <v>5.9575355163801767E-2</v>
      </c>
      <c r="BL25" s="42">
        <f>IFERROR('Summary ($)'!BL25/'Summary ($)'!BL$10,0)</f>
        <v>6.0686552049503961E-2</v>
      </c>
      <c r="BM25" s="42">
        <f>IFERROR('Summary ($)'!BM25/'Summary ($)'!BM$10,0)</f>
        <v>8.8345322188871367E-2</v>
      </c>
      <c r="BN25" s="42">
        <f>IFERROR('Summary ($)'!BN25/'Summary ($)'!BN$10,0)</f>
        <v>0.10383213565018699</v>
      </c>
      <c r="BO25" s="42">
        <f>IFERROR('Summary ($)'!BO25/'Summary ($)'!BO$10,0)</f>
        <v>0.10387994003757373</v>
      </c>
      <c r="BP25" s="42">
        <f>IFERROR('Summary ($)'!BP25/'Summary ($)'!BP$10,0)</f>
        <v>0.10381414782850318</v>
      </c>
      <c r="BQ25" s="42">
        <f>IFERROR('Summary ($)'!BQ25/'Summary ($)'!BQ$10,0)</f>
        <v>9.802014247820412E-2</v>
      </c>
      <c r="BR25" s="42">
        <f>IFERROR('Summary ($)'!BR25/'Summary ($)'!BR$10,0)</f>
        <v>5.7546962114214485E-2</v>
      </c>
      <c r="BS25" s="42">
        <f>IFERROR('Summary ($)'!BS25/'Summary ($)'!BS$10,0)</f>
        <v>5.7645818857277584E-2</v>
      </c>
      <c r="BT25" s="42">
        <f>IFERROR('Summary ($)'!BT25/'Summary ($)'!BT$10,0)</f>
        <v>7.7283484294282848E-2</v>
      </c>
      <c r="BU25" s="42">
        <f>IFERROR('Summary ($)'!BU25/'Summary ($)'!BU$10,0)</f>
        <v>3.3062729014047554E-2</v>
      </c>
      <c r="BV25" s="42">
        <f>IFERROR('Summary ($)'!BV25/'Summary ($)'!BV$10,0)</f>
        <v>9.1331912540731516E-2</v>
      </c>
      <c r="BW25" s="42">
        <f>IFERROR('Summary ($)'!BW25/'Summary ($)'!BW$10,0)</f>
        <v>0.11188964309174113</v>
      </c>
      <c r="BX25" s="42">
        <f>IFERROR('Summary ($)'!BX25/'Summary ($)'!BX$10,0)</f>
        <v>4.3748800781454412E-2</v>
      </c>
      <c r="BY25" s="42">
        <f>IFERROR('Summary ($)'!BY25/'Summary ($)'!BY$10,0)</f>
        <v>0.10416333423217811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8.4791016491838636E-2</v>
      </c>
      <c r="CD25" s="42">
        <f>IFERROR('Summary ($)'!CD25/'Summary ($)'!CD$10,0)</f>
        <v>8.1771242749349854E-2</v>
      </c>
      <c r="CE25" s="42">
        <f>IFERROR('Summary ($)'!CE25/'Summary ($)'!CE$10,0)</f>
        <v>0</v>
      </c>
      <c r="CF25" s="42">
        <f>IFERROR('Summary ($)'!CF25/'Summary ($)'!CF$10,0)</f>
        <v>0.1227017690130783</v>
      </c>
      <c r="CG25" s="42">
        <f>IFERROR('Summary ($)'!CG25/'Summary ($)'!CG$10,0)</f>
        <v>0</v>
      </c>
      <c r="CH25" s="42">
        <f>IFERROR('Summary ($)'!CH25/'Summary ($)'!CH$10,0)</f>
        <v>4.2149628460118785E-2</v>
      </c>
      <c r="CI25" s="42">
        <f>IFERROR('Summary ($)'!CI25/'Summary ($)'!CI$10,0)</f>
        <v>9.2012192687723288E-2</v>
      </c>
      <c r="CJ25" s="42">
        <f>IFERROR('Summary ($)'!CJ25/'Summary ($)'!CJ$10,0)</f>
        <v>0.11282112132681194</v>
      </c>
      <c r="CK25" s="42">
        <f>IFERROR('Summary ($)'!CK25/'Summary ($)'!CK$10,0)</f>
        <v>6.112257388531836E-2</v>
      </c>
      <c r="CL25" s="42">
        <f>IFERROR('Summary ($)'!CL25/'Summary ($)'!CL$10,0)</f>
        <v>7.7753866787982212E-2</v>
      </c>
      <c r="CM25" s="42">
        <f>IFERROR('Summary ($)'!CM25/'Summary ($)'!CM$10,0)</f>
        <v>3.3246425986080283E-2</v>
      </c>
      <c r="CN25" s="42">
        <f>IFERROR('Summary ($)'!CN25/'Summary ($)'!CN$10,0)</f>
        <v>5.7685013398532096E-2</v>
      </c>
      <c r="CO25" s="42">
        <f>IFERROR('Summary ($)'!CO25/'Summary ($)'!CO$10,0)</f>
        <v>0</v>
      </c>
      <c r="CP25" s="42">
        <f>IFERROR('Summary ($)'!CP25/'Summary ($)'!CP$10,0)</f>
        <v>8.1870598250019841E-2</v>
      </c>
      <c r="CQ25" s="42">
        <f>IFERROR('Summary ($)'!CQ25/'Summary ($)'!CQ$10,0)</f>
        <v>0.1228833964117525</v>
      </c>
      <c r="CR25" s="42">
        <f>IFERROR('Summary ($)'!CR25/'Summary ($)'!CR$10,0)</f>
        <v>4.2239851125781061E-2</v>
      </c>
    </row>
    <row r="26" spans="1:96" x14ac:dyDescent="0.35">
      <c r="A26" s="39" t="s">
        <v>28</v>
      </c>
      <c r="B26" s="39" t="s">
        <v>29</v>
      </c>
      <c r="C26" s="42">
        <f>IFERROR('Summary ($)'!C26/'Summary ($)'!C$10,0)</f>
        <v>5.2740422862613032E-2</v>
      </c>
      <c r="D26" s="42">
        <f>IFERROR('Summary ($)'!D26/'Summary ($)'!D$10,0)</f>
        <v>4.5402575348260775E-2</v>
      </c>
      <c r="E26" s="42">
        <f>IFERROR('Summary ($)'!E26/'Summary ($)'!E$10,0)</f>
        <v>1.0639745993411418E-2</v>
      </c>
      <c r="F26" s="42">
        <f>IFERROR('Summary ($)'!F26/'Summary ($)'!F$10,0)</f>
        <v>6.8208144055650788E-2</v>
      </c>
      <c r="G26" s="42">
        <f>IFERROR('Summary ($)'!G26/'Summary ($)'!G$10,0)</f>
        <v>4.5552315692401743E-2</v>
      </c>
      <c r="H26" s="42">
        <f>IFERROR('Summary ($)'!H26/'Summary ($)'!H$10,0)</f>
        <v>0</v>
      </c>
      <c r="I26" s="42">
        <f>IFERROR('Summary ($)'!I26/'Summary ($)'!I$10,0)</f>
        <v>1.3513559495506623E-2</v>
      </c>
      <c r="J26" s="42">
        <f>IFERROR('Summary ($)'!J26/'Summary ($)'!J$10,0)</f>
        <v>2.3775935583998003E-3</v>
      </c>
      <c r="K26" s="42">
        <f>IFERROR('Summary ($)'!K26/'Summary ($)'!K$10,0)</f>
        <v>0</v>
      </c>
      <c r="L26" s="42">
        <f>IFERROR('Summary ($)'!L26/'Summary ($)'!L$10,0)</f>
        <v>1.2265015014878129E-2</v>
      </c>
      <c r="M26" s="42">
        <f>IFERROR('Summary ($)'!M26/'Summary ($)'!M$10,0)</f>
        <v>6.580421842473777E-2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1.7778287907215043E-2</v>
      </c>
      <c r="Q26" s="42">
        <f>IFERROR('Summary ($)'!Q26/'Summary ($)'!Q$10,0)</f>
        <v>1.7741262359410384E-2</v>
      </c>
      <c r="R26" s="42">
        <f>IFERROR('Summary ($)'!R26/'Summary ($)'!R$10,0)</f>
        <v>0</v>
      </c>
      <c r="S26" s="42">
        <f>IFERROR('Summary ($)'!S26/'Summary ($)'!S$10,0)</f>
        <v>8.2612666514621305E-2</v>
      </c>
      <c r="T26" s="42">
        <f>IFERROR('Summary ($)'!T26/'Summary ($)'!T$10,0)</f>
        <v>0.49613986805285859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0.28099942726231397</v>
      </c>
      <c r="AB26" s="42">
        <f>IFERROR('Summary ($)'!AB26/'Summary ($)'!AB$10,0)</f>
        <v>0.28086335852616801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0.12286113927136935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4.7024513994494081E-2</v>
      </c>
      <c r="AL26" s="42">
        <f>IFERROR('Summary ($)'!AL26/'Summary ($)'!AL$10,0)</f>
        <v>0.17813543224860787</v>
      </c>
      <c r="AM26" s="42">
        <f>IFERROR('Summary ($)'!AM26/'Summary ($)'!AM$10,0)</f>
        <v>0.46922604845920779</v>
      </c>
      <c r="AN26" s="42">
        <f>IFERROR('Summary ($)'!AN26/'Summary ($)'!AN$10,0)</f>
        <v>0.14086068431710941</v>
      </c>
      <c r="AO26" s="42">
        <f>IFERROR('Summary ($)'!AO26/'Summary ($)'!AO$10,0)</f>
        <v>0.31276022026443312</v>
      </c>
      <c r="AP26" s="42">
        <f>IFERROR('Summary ($)'!AP26/'Summary ($)'!AP$10,0)</f>
        <v>0.3064970355410841</v>
      </c>
      <c r="AQ26" s="42">
        <f>IFERROR('Summary ($)'!AQ26/'Summary ($)'!AQ$10,0)</f>
        <v>0</v>
      </c>
      <c r="AR26" s="42">
        <f>IFERROR('Summary ($)'!AR26/'Summary ($)'!AR$10,0)</f>
        <v>0.58665228291820937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2.2407946338995059E-2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0.17313203982631276</v>
      </c>
      <c r="BB26" s="42">
        <f>IFERROR('Summary ($)'!BB26/'Summary ($)'!BB$10,0)</f>
        <v>0</v>
      </c>
      <c r="BC26" s="42">
        <f>IFERROR('Summary ($)'!BC26/'Summary ($)'!BC$10,0)</f>
        <v>4.419156226481534E-2</v>
      </c>
      <c r="BD26" s="42">
        <f>IFERROR('Summary ($)'!BD26/'Summary ($)'!BD$10,0)</f>
        <v>1.7511715656801704E-2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0.28141589454973542</v>
      </c>
      <c r="BI26" s="42">
        <f>IFERROR('Summary ($)'!BI26/'Summary ($)'!BI$10,0)</f>
        <v>0</v>
      </c>
      <c r="BJ26" s="42">
        <f>IFERROR('Summary ($)'!BJ26/'Summary ($)'!BJ$10,0)</f>
        <v>1.7781311792613459E-2</v>
      </c>
      <c r="BK26" s="42">
        <f>IFERROR('Summary ($)'!BK26/'Summary ($)'!BK$10,0)</f>
        <v>0.15417188602991161</v>
      </c>
      <c r="BL26" s="42">
        <f>IFERROR('Summary ($)'!BL26/'Summary ($)'!BL$10,0)</f>
        <v>0.15705052242324041</v>
      </c>
      <c r="BM26" s="42">
        <f>IFERROR('Summary ($)'!BM26/'Summary ($)'!BM$10,0)</f>
        <v>9.0174796131672619E-2</v>
      </c>
      <c r="BN26" s="42">
        <f>IFERROR('Summary ($)'!BN26/'Summary ($)'!BN$10,0)</f>
        <v>5.1912141597776969E-2</v>
      </c>
      <c r="BO26" s="42">
        <f>IFERROR('Summary ($)'!BO26/'Summary ($)'!BO$10,0)</f>
        <v>5.1923907349978357E-2</v>
      </c>
      <c r="BP26" s="42">
        <f>IFERROR('Summary ($)'!BP26/'Summary ($)'!BP$10,0)</f>
        <v>5.1902949431821471E-2</v>
      </c>
      <c r="BQ26" s="42">
        <f>IFERROR('Summary ($)'!BQ26/'Summary ($)'!BQ$10,0)</f>
        <v>4.9006175509912049E-2</v>
      </c>
      <c r="BR26" s="42">
        <f>IFERROR('Summary ($)'!BR26/'Summary ($)'!BR$10,0)</f>
        <v>0.11615474590092349</v>
      </c>
      <c r="BS26" s="42">
        <f>IFERROR('Summary ($)'!BS26/'Summary ($)'!BS$10,0)</f>
        <v>0.11635350699814151</v>
      </c>
      <c r="BT26" s="42">
        <f>IFERROR('Summary ($)'!BT26/'Summary ($)'!BT$10,0)</f>
        <v>0.13391631482062366</v>
      </c>
      <c r="BU26" s="42">
        <f>IFERROR('Summary ($)'!BU26/'Summary ($)'!BU$10,0)</f>
        <v>0.26114295941481697</v>
      </c>
      <c r="BV26" s="42">
        <f>IFERROR('Summary ($)'!BV26/'Summary ($)'!BV$10,0)</f>
        <v>9.8380940621963647E-2</v>
      </c>
      <c r="BW26" s="42">
        <f>IFERROR('Summary ($)'!BW26/'Summary ($)'!BW$10,0)</f>
        <v>0.10473688051966634</v>
      </c>
      <c r="BX26" s="42">
        <f>IFERROR('Summary ($)'!BX26/'Summary ($)'!BX$10,0)</f>
        <v>0.16663599574386437</v>
      </c>
      <c r="BY26" s="42">
        <f>IFERROR('Summary ($)'!BY26/'Summary ($)'!BY$10,0)</f>
        <v>5.2050241145079112E-2</v>
      </c>
      <c r="BZ26" s="42">
        <f>IFERROR('Summary ($)'!BZ26/'Summary ($)'!BZ$10,0)</f>
        <v>0</v>
      </c>
      <c r="CA26" s="42">
        <f>IFERROR('Summary ($)'!CA26/'Summary ($)'!CA$10,0)</f>
        <v>0.99999999999999989</v>
      </c>
      <c r="CB26" s="42">
        <f>IFERROR('Summary ($)'!CB26/'Summary ($)'!CB$10,0)</f>
        <v>1</v>
      </c>
      <c r="CC26" s="42">
        <f>IFERROR('Summary ($)'!CC26/'Summary ($)'!CC$10,0)</f>
        <v>9.4942549789008748E-2</v>
      </c>
      <c r="CD26" s="42">
        <f>IFERROR('Summary ($)'!CD26/'Summary ($)'!CD$10,0)</f>
        <v>9.1567920037674333E-2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  <c r="CI26" s="42">
        <f>IFERROR('Summary ($)'!CI26/'Summary ($)'!CI$10,0)</f>
        <v>9.9113785027354975E-2</v>
      </c>
      <c r="CJ26" s="42">
        <f>IFERROR('Summary ($)'!CJ26/'Summary ($)'!CJ$10,0)</f>
        <v>0.10557045092100774</v>
      </c>
      <c r="CK26" s="42">
        <f>IFERROR('Summary ($)'!CK26/'Summary ($)'!CK$10,0)</f>
        <v>0.15821243186674466</v>
      </c>
      <c r="CL26" s="42">
        <f>IFERROR('Summary ($)'!CL26/'Summary ($)'!CL$10,0)</f>
        <v>0.13473150693323674</v>
      </c>
      <c r="CM26" s="42">
        <f>IFERROR('Summary ($)'!CM26/'Summary ($)'!CM$10,0)</f>
        <v>0.26259483987271709</v>
      </c>
      <c r="CN26" s="42">
        <f>IFERROR('Summary ($)'!CN26/'Summary ($)'!CN$10,0)</f>
        <v>0.11643262018530116</v>
      </c>
      <c r="CO26" s="42">
        <f>IFERROR('Summary ($)'!CO26/'Summary ($)'!CO$10,0)</f>
        <v>0</v>
      </c>
      <c r="CP26" s="42">
        <f>IFERROR('Summary ($)'!CP26/'Summary ($)'!CP$10,0)</f>
        <v>9.1679182826126152E-2</v>
      </c>
      <c r="CQ26" s="42">
        <f>IFERROR('Summary ($)'!CQ26/'Summary ($)'!CQ$10,0)</f>
        <v>0</v>
      </c>
      <c r="CR26" s="42">
        <f>IFERROR('Summary ($)'!CR26/'Summary ($)'!CR$10,0)</f>
        <v>0</v>
      </c>
    </row>
    <row r="27" spans="1:9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  <c r="CI27" s="42">
        <f>IFERROR('Summary ($)'!CI27/'Summary ($)'!CI$10,0)</f>
        <v>0</v>
      </c>
      <c r="CJ27" s="42">
        <f>IFERROR('Summary ($)'!CJ27/'Summary ($)'!CJ$10,0)</f>
        <v>0</v>
      </c>
      <c r="CK27" s="42">
        <f>IFERROR('Summary ($)'!CK27/'Summary ($)'!CK$10,0)</f>
        <v>0</v>
      </c>
      <c r="CL27" s="42">
        <f>IFERROR('Summary ($)'!CL27/'Summary ($)'!CL$10,0)</f>
        <v>0</v>
      </c>
      <c r="CM27" s="42">
        <f>IFERROR('Summary ($)'!CM27/'Summary ($)'!CM$10,0)</f>
        <v>0</v>
      </c>
      <c r="CN27" s="42">
        <f>IFERROR('Summary ($)'!CN27/'Summary ($)'!CN$10,0)</f>
        <v>0</v>
      </c>
      <c r="CO27" s="42">
        <f>IFERROR('Summary ($)'!CO27/'Summary ($)'!CO$10,0)</f>
        <v>0</v>
      </c>
      <c r="CP27" s="42">
        <f>IFERROR('Summary ($)'!CP27/'Summary ($)'!CP$10,0)</f>
        <v>0</v>
      </c>
      <c r="CQ27" s="42">
        <f>IFERROR('Summary ($)'!CQ27/'Summary ($)'!CQ$10,0)</f>
        <v>0</v>
      </c>
      <c r="CR27" s="42">
        <f>IFERROR('Summary ($)'!CR27/'Summary ($)'!CR$10,0)</f>
        <v>0</v>
      </c>
    </row>
    <row r="28" spans="1:9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  <c r="CI28" s="42">
        <f>IFERROR('Summary ($)'!CI28/'Summary ($)'!CI$10,0)</f>
        <v>0</v>
      </c>
      <c r="CJ28" s="42">
        <f>IFERROR('Summary ($)'!CJ28/'Summary ($)'!CJ$10,0)</f>
        <v>0</v>
      </c>
      <c r="CK28" s="42">
        <f>IFERROR('Summary ($)'!CK28/'Summary ($)'!CK$10,0)</f>
        <v>0</v>
      </c>
      <c r="CL28" s="42">
        <f>IFERROR('Summary ($)'!CL28/'Summary ($)'!CL$10,0)</f>
        <v>0</v>
      </c>
      <c r="CM28" s="42">
        <f>IFERROR('Summary ($)'!CM28/'Summary ($)'!CM$10,0)</f>
        <v>0</v>
      </c>
      <c r="CN28" s="42">
        <f>IFERROR('Summary ($)'!CN28/'Summary ($)'!CN$10,0)</f>
        <v>0</v>
      </c>
      <c r="CO28" s="42">
        <f>IFERROR('Summary ($)'!CO28/'Summary ($)'!CO$10,0)</f>
        <v>0</v>
      </c>
      <c r="CP28" s="42">
        <f>IFERROR('Summary ($)'!CP28/'Summary ($)'!CP$10,0)</f>
        <v>0</v>
      </c>
      <c r="CQ28" s="42">
        <f>IFERROR('Summary ($)'!CQ28/'Summary ($)'!CQ$10,0)</f>
        <v>0</v>
      </c>
      <c r="CR28" s="42">
        <f>IFERROR('Summary ($)'!CR28/'Summary ($)'!CR$10,0)</f>
        <v>0</v>
      </c>
    </row>
    <row r="29" spans="1:9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  <c r="CI29" s="42">
        <f>IFERROR('Summary ($)'!CI29/'Summary ($)'!CI$10,0)</f>
        <v>0</v>
      </c>
      <c r="CJ29" s="42">
        <f>IFERROR('Summary ($)'!CJ29/'Summary ($)'!CJ$10,0)</f>
        <v>0</v>
      </c>
      <c r="CK29" s="42">
        <f>IFERROR('Summary ($)'!CK29/'Summary ($)'!CK$10,0)</f>
        <v>0</v>
      </c>
      <c r="CL29" s="42">
        <f>IFERROR('Summary ($)'!CL29/'Summary ($)'!CL$10,0)</f>
        <v>0</v>
      </c>
      <c r="CM29" s="42">
        <f>IFERROR('Summary ($)'!CM29/'Summary ($)'!CM$10,0)</f>
        <v>0</v>
      </c>
      <c r="CN29" s="42">
        <f>IFERROR('Summary ($)'!CN29/'Summary ($)'!CN$10,0)</f>
        <v>0</v>
      </c>
      <c r="CO29" s="42">
        <f>IFERROR('Summary ($)'!CO29/'Summary ($)'!CO$10,0)</f>
        <v>0</v>
      </c>
      <c r="CP29" s="42">
        <f>IFERROR('Summary ($)'!CP29/'Summary ($)'!CP$10,0)</f>
        <v>0</v>
      </c>
      <c r="CQ29" s="42">
        <f>IFERROR('Summary ($)'!CQ29/'Summary ($)'!CQ$10,0)</f>
        <v>0</v>
      </c>
      <c r="CR29" s="42">
        <f>IFERROR('Summary ($)'!CR29/'Summary ($)'!CR$10,0)</f>
        <v>0</v>
      </c>
    </row>
    <row r="30" spans="1:9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  <c r="CI30" s="42">
        <f>IFERROR('Summary ($)'!CI30/'Summary ($)'!CI$10,0)</f>
        <v>0</v>
      </c>
      <c r="CJ30" s="42">
        <f>IFERROR('Summary ($)'!CJ30/'Summary ($)'!CJ$10,0)</f>
        <v>0</v>
      </c>
      <c r="CK30" s="42">
        <f>IFERROR('Summary ($)'!CK30/'Summary ($)'!CK$10,0)</f>
        <v>0</v>
      </c>
      <c r="CL30" s="42">
        <f>IFERROR('Summary ($)'!CL30/'Summary ($)'!CL$10,0)</f>
        <v>0</v>
      </c>
      <c r="CM30" s="42">
        <f>IFERROR('Summary ($)'!CM30/'Summary ($)'!CM$10,0)</f>
        <v>0</v>
      </c>
      <c r="CN30" s="42">
        <f>IFERROR('Summary ($)'!CN30/'Summary ($)'!CN$10,0)</f>
        <v>0</v>
      </c>
      <c r="CO30" s="42">
        <f>IFERROR('Summary ($)'!CO30/'Summary ($)'!CO$10,0)</f>
        <v>0</v>
      </c>
      <c r="CP30" s="42">
        <f>IFERROR('Summary ($)'!CP30/'Summary ($)'!CP$10,0)</f>
        <v>0</v>
      </c>
      <c r="CQ30" s="42">
        <f>IFERROR('Summary ($)'!CQ30/'Summary ($)'!CQ$10,0)</f>
        <v>0</v>
      </c>
      <c r="CR30" s="42">
        <f>IFERROR('Summary ($)'!CR30/'Summary ($)'!CR$10,0)</f>
        <v>0</v>
      </c>
    </row>
    <row r="31" spans="1:9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  <c r="CI31" s="42">
        <f>IFERROR('Summary ($)'!CI31/'Summary ($)'!CI$10,0)</f>
        <v>0</v>
      </c>
      <c r="CJ31" s="42">
        <f>IFERROR('Summary ($)'!CJ31/'Summary ($)'!CJ$10,0)</f>
        <v>0</v>
      </c>
      <c r="CK31" s="42">
        <f>IFERROR('Summary ($)'!CK31/'Summary ($)'!CK$10,0)</f>
        <v>0</v>
      </c>
      <c r="CL31" s="42">
        <f>IFERROR('Summary ($)'!CL31/'Summary ($)'!CL$10,0)</f>
        <v>0</v>
      </c>
      <c r="CM31" s="42">
        <f>IFERROR('Summary ($)'!CM31/'Summary ($)'!CM$10,0)</f>
        <v>0</v>
      </c>
      <c r="CN31" s="42">
        <f>IFERROR('Summary ($)'!CN31/'Summary ($)'!CN$10,0)</f>
        <v>0</v>
      </c>
      <c r="CO31" s="42">
        <f>IFERROR('Summary ($)'!CO31/'Summary ($)'!CO$10,0)</f>
        <v>0</v>
      </c>
      <c r="CP31" s="42">
        <f>IFERROR('Summary ($)'!CP31/'Summary ($)'!CP$10,0)</f>
        <v>0</v>
      </c>
      <c r="CQ31" s="42">
        <f>IFERROR('Summary ($)'!CQ31/'Summary ($)'!CQ$10,0)</f>
        <v>0</v>
      </c>
      <c r="CR31" s="42">
        <f>IFERROR('Summary ($)'!CR31/'Summary ($)'!CR$10,0)</f>
        <v>0</v>
      </c>
    </row>
    <row r="32" spans="1:9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  <c r="CI32" s="42">
        <f>IFERROR('Summary ($)'!CI32/'Summary ($)'!CI$10,0)</f>
        <v>0</v>
      </c>
      <c r="CJ32" s="42">
        <f>IFERROR('Summary ($)'!CJ32/'Summary ($)'!CJ$10,0)</f>
        <v>0</v>
      </c>
      <c r="CK32" s="42">
        <f>IFERROR('Summary ($)'!CK32/'Summary ($)'!CK$10,0)</f>
        <v>0</v>
      </c>
      <c r="CL32" s="42">
        <f>IFERROR('Summary ($)'!CL32/'Summary ($)'!CL$10,0)</f>
        <v>0</v>
      </c>
      <c r="CM32" s="42">
        <f>IFERROR('Summary ($)'!CM32/'Summary ($)'!CM$10,0)</f>
        <v>0</v>
      </c>
      <c r="CN32" s="42">
        <f>IFERROR('Summary ($)'!CN32/'Summary ($)'!CN$10,0)</f>
        <v>0</v>
      </c>
      <c r="CO32" s="42">
        <f>IFERROR('Summary ($)'!CO32/'Summary ($)'!CO$10,0)</f>
        <v>0</v>
      </c>
      <c r="CP32" s="42">
        <f>IFERROR('Summary ($)'!CP32/'Summary ($)'!CP$10,0)</f>
        <v>0</v>
      </c>
      <c r="CQ32" s="42">
        <f>IFERROR('Summary ($)'!CQ32/'Summary ($)'!CQ$10,0)</f>
        <v>0</v>
      </c>
      <c r="CR32" s="42">
        <f>IFERROR('Summary ($)'!CR32/'Summary ($)'!CR$10,0)</f>
        <v>0</v>
      </c>
    </row>
    <row r="33" spans="1:9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  <c r="CI33" s="42">
        <f>IFERROR('Summary ($)'!CI33/'Summary ($)'!CI$10,0)</f>
        <v>0</v>
      </c>
      <c r="CJ33" s="42">
        <f>IFERROR('Summary ($)'!CJ33/'Summary ($)'!CJ$10,0)</f>
        <v>0</v>
      </c>
      <c r="CK33" s="42">
        <f>IFERROR('Summary ($)'!CK33/'Summary ($)'!CK$10,0)</f>
        <v>0</v>
      </c>
      <c r="CL33" s="42">
        <f>IFERROR('Summary ($)'!CL33/'Summary ($)'!CL$10,0)</f>
        <v>0</v>
      </c>
      <c r="CM33" s="42">
        <f>IFERROR('Summary ($)'!CM33/'Summary ($)'!CM$10,0)</f>
        <v>0</v>
      </c>
      <c r="CN33" s="42">
        <f>IFERROR('Summary ($)'!CN33/'Summary ($)'!CN$10,0)</f>
        <v>0</v>
      </c>
      <c r="CO33" s="42">
        <f>IFERROR('Summary ($)'!CO33/'Summary ($)'!CO$10,0)</f>
        <v>0</v>
      </c>
      <c r="CP33" s="42">
        <f>IFERROR('Summary ($)'!CP33/'Summary ($)'!CP$10,0)</f>
        <v>0</v>
      </c>
      <c r="CQ33" s="42">
        <f>IFERROR('Summary ($)'!CQ33/'Summary ($)'!CQ$10,0)</f>
        <v>0</v>
      </c>
      <c r="CR33" s="42">
        <f>IFERROR('Summary ($)'!CR33/'Summary ($)'!CR$10,0)</f>
        <v>0</v>
      </c>
    </row>
    <row r="34" spans="1:9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  <c r="CI34" s="42">
        <f>IFERROR('Summary ($)'!CI34/'Summary ($)'!CI$10,0)</f>
        <v>0</v>
      </c>
      <c r="CJ34" s="42">
        <f>IFERROR('Summary ($)'!CJ34/'Summary ($)'!CJ$10,0)</f>
        <v>0</v>
      </c>
      <c r="CK34" s="42">
        <f>IFERROR('Summary ($)'!CK34/'Summary ($)'!CK$10,0)</f>
        <v>0</v>
      </c>
      <c r="CL34" s="42">
        <f>IFERROR('Summary ($)'!CL34/'Summary ($)'!CL$10,0)</f>
        <v>0</v>
      </c>
      <c r="CM34" s="42">
        <f>IFERROR('Summary ($)'!CM34/'Summary ($)'!CM$10,0)</f>
        <v>0</v>
      </c>
      <c r="CN34" s="42">
        <f>IFERROR('Summary ($)'!CN34/'Summary ($)'!CN$10,0)</f>
        <v>0</v>
      </c>
      <c r="CO34" s="42">
        <f>IFERROR('Summary ($)'!CO34/'Summary ($)'!CO$10,0)</f>
        <v>0</v>
      </c>
      <c r="CP34" s="42">
        <f>IFERROR('Summary ($)'!CP34/'Summary ($)'!CP$10,0)</f>
        <v>0</v>
      </c>
      <c r="CQ34" s="42">
        <f>IFERROR('Summary ($)'!CQ34/'Summary ($)'!CQ$10,0)</f>
        <v>0</v>
      </c>
      <c r="CR34" s="42">
        <f>IFERROR('Summary ($)'!CR34/'Summary ($)'!CR$10,0)</f>
        <v>0</v>
      </c>
    </row>
    <row r="35" spans="1:9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  <c r="CI35" s="42">
        <f>IFERROR('Summary ($)'!CI35/'Summary ($)'!CI$10,0)</f>
        <v>0</v>
      </c>
      <c r="CJ35" s="42">
        <f>IFERROR('Summary ($)'!CJ35/'Summary ($)'!CJ$10,0)</f>
        <v>0</v>
      </c>
      <c r="CK35" s="42">
        <f>IFERROR('Summary ($)'!CK35/'Summary ($)'!CK$10,0)</f>
        <v>0</v>
      </c>
      <c r="CL35" s="42">
        <f>IFERROR('Summary ($)'!CL35/'Summary ($)'!CL$10,0)</f>
        <v>0</v>
      </c>
      <c r="CM35" s="42">
        <f>IFERROR('Summary ($)'!CM35/'Summary ($)'!CM$10,0)</f>
        <v>0</v>
      </c>
      <c r="CN35" s="42">
        <f>IFERROR('Summary ($)'!CN35/'Summary ($)'!CN$10,0)</f>
        <v>0</v>
      </c>
      <c r="CO35" s="42">
        <f>IFERROR('Summary ($)'!CO35/'Summary ($)'!CO$10,0)</f>
        <v>0</v>
      </c>
      <c r="CP35" s="42">
        <f>IFERROR('Summary ($)'!CP35/'Summary ($)'!CP$10,0)</f>
        <v>0</v>
      </c>
      <c r="CQ35" s="42">
        <f>IFERROR('Summary ($)'!CQ35/'Summary ($)'!CQ$10,0)</f>
        <v>0</v>
      </c>
      <c r="CR35" s="42">
        <f>IFERROR('Summary ($)'!CR35/'Summary ($)'!CR$10,0)</f>
        <v>0</v>
      </c>
    </row>
    <row r="36" spans="1:9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  <c r="CI36" s="42">
        <f>IFERROR('Summary ($)'!CI36/'Summary ($)'!CI$10,0)</f>
        <v>0</v>
      </c>
      <c r="CJ36" s="42">
        <f>IFERROR('Summary ($)'!CJ36/'Summary ($)'!CJ$10,0)</f>
        <v>0</v>
      </c>
      <c r="CK36" s="42">
        <f>IFERROR('Summary ($)'!CK36/'Summary ($)'!CK$10,0)</f>
        <v>0</v>
      </c>
      <c r="CL36" s="42">
        <f>IFERROR('Summary ($)'!CL36/'Summary ($)'!CL$10,0)</f>
        <v>0</v>
      </c>
      <c r="CM36" s="42">
        <f>IFERROR('Summary ($)'!CM36/'Summary ($)'!CM$10,0)</f>
        <v>0</v>
      </c>
      <c r="CN36" s="42">
        <f>IFERROR('Summary ($)'!CN36/'Summary ($)'!CN$10,0)</f>
        <v>0</v>
      </c>
      <c r="CO36" s="42">
        <f>IFERROR('Summary ($)'!CO36/'Summary ($)'!CO$10,0)</f>
        <v>0</v>
      </c>
      <c r="CP36" s="42">
        <f>IFERROR('Summary ($)'!CP36/'Summary ($)'!CP$10,0)</f>
        <v>0</v>
      </c>
      <c r="CQ36" s="42">
        <f>IFERROR('Summary ($)'!CQ36/'Summary ($)'!CQ$10,0)</f>
        <v>0</v>
      </c>
      <c r="CR36" s="42">
        <f>IFERROR('Summary ($)'!CR36/'Summary ($)'!CR$10,0)</f>
        <v>0</v>
      </c>
    </row>
    <row r="37" spans="1:96" x14ac:dyDescent="0.35">
      <c r="A37" s="22" t="s">
        <v>49</v>
      </c>
      <c r="B37" s="22" t="s">
        <v>47</v>
      </c>
      <c r="C37" s="42">
        <f>IFERROR('Summary ($)'!C37/'Summary ($)'!C$10,0)</f>
        <v>2.3798281824552729E-2</v>
      </c>
      <c r="D37" s="42">
        <f>IFERROR('Summary ($)'!D37/'Summary ($)'!D$10,0)</f>
        <v>3.4960933653869333E-2</v>
      </c>
      <c r="E37" s="42">
        <f>IFERROR('Summary ($)'!E37/'Summary ($)'!E$10,0)</f>
        <v>0</v>
      </c>
      <c r="F37" s="42">
        <f>IFERROR('Summary ($)'!F37/'Summary ($)'!F$10,0)</f>
        <v>7.1374007342842691E-3</v>
      </c>
      <c r="G37" s="42">
        <f>IFERROR('Summary ($)'!G37/'Summary ($)'!G$10,0)</f>
        <v>3.5076252701727047E-2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</v>
      </c>
      <c r="K37" s="42">
        <f>IFERROR('Summary ($)'!K37/'Summary ($)'!K$10,0)</f>
        <v>0</v>
      </c>
      <c r="L37" s="42">
        <f>IFERROR('Summary ($)'!L37/'Summary ($)'!L$10,0)</f>
        <v>1.7809585871612412E-5</v>
      </c>
      <c r="M37" s="42">
        <f>IFERROR('Summary ($)'!M37/'Summary ($)'!M$10,0)</f>
        <v>6.8230208131239006E-3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1.3862665798572475E-2</v>
      </c>
      <c r="Q37" s="42">
        <f>IFERROR('Summary ($)'!Q37/'Summary ($)'!Q$10,0)</f>
        <v>1.383379098387263E-2</v>
      </c>
      <c r="R37" s="42">
        <f>IFERROR('Summary ($)'!R37/'Summary ($)'!R$10,0)</f>
        <v>0</v>
      </c>
      <c r="S37" s="42">
        <f>IFERROR('Summary ($)'!S37/'Summary ($)'!S$10,0)</f>
        <v>8.3194137536196297E-3</v>
      </c>
      <c r="T37" s="42">
        <f>IFERROR('Summary ($)'!T37/'Summary ($)'!T$10,0)</f>
        <v>1.4294865201048317E-2</v>
      </c>
      <c r="U37" s="42">
        <f>IFERROR('Summary ($)'!U37/'Summary ($)'!U$10,0)</f>
        <v>2.2588960038907352E-3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0.6846363115693016</v>
      </c>
      <c r="AB37" s="42">
        <f>IFERROR('Summary ($)'!AB37/'Summary ($)'!AB$10,0)</f>
        <v>0.6843085936678559</v>
      </c>
      <c r="AC37" s="42">
        <f>IFERROR('Summary ($)'!AC37/'Summary ($)'!AC$10,0)</f>
        <v>0</v>
      </c>
      <c r="AD37" s="42">
        <f>IFERROR('Summary ($)'!AD37/'Summary ($)'!AD$10,0)</f>
        <v>0.21735045133399819</v>
      </c>
      <c r="AE37" s="42">
        <f>IFERROR('Summary ($)'!AE37/'Summary ($)'!AE$10,0)</f>
        <v>0</v>
      </c>
      <c r="AF37" s="42">
        <f>IFERROR('Summary ($)'!AF37/'Summary ($)'!AF$10,0)</f>
        <v>0.88192273016197953</v>
      </c>
      <c r="AG37" s="42">
        <f>IFERROR('Summary ($)'!AG37/'Summary ($)'!AG$10,0)</f>
        <v>0.64673964094601355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0.9870285742920345</v>
      </c>
      <c r="AK37" s="42">
        <f>IFERROR('Summary ($)'!AK37/'Summary ($)'!AK$10,0)</f>
        <v>6.0414911057829826E-3</v>
      </c>
      <c r="AL37" s="42">
        <f>IFERROR('Summary ($)'!AL37/'Summary ($)'!AL$10,0)</f>
        <v>1.5215568282825255E-2</v>
      </c>
      <c r="AM37" s="42">
        <f>IFERROR('Summary ($)'!AM37/'Summary ($)'!AM$10,0)</f>
        <v>3.6773190356672647E-2</v>
      </c>
      <c r="AN37" s="42">
        <f>IFERROR('Summary ($)'!AN37/'Summary ($)'!AN$10,0)</f>
        <v>1.2421319568121798E-2</v>
      </c>
      <c r="AO37" s="42">
        <f>IFERROR('Summary ($)'!AO37/'Summary ($)'!AO$10,0)</f>
        <v>2.5236552923039508E-2</v>
      </c>
      <c r="AP37" s="42">
        <f>IFERROR('Summary ($)'!AP37/'Summary ($)'!AP$10,0)</f>
        <v>0.66832986338458544</v>
      </c>
      <c r="AQ37" s="42">
        <f>IFERROR('Summary ($)'!AQ37/'Summary ($)'!AQ$10,0)</f>
        <v>0.90930664786195792</v>
      </c>
      <c r="AR37" s="42">
        <f>IFERROR('Summary ($)'!AR37/'Summary ($)'!AR$10,0)</f>
        <v>4.5673069366302499E-2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6.4114618312062832E-2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0.7770062413626222</v>
      </c>
      <c r="BB37" s="42">
        <f>IFERROR('Summary ($)'!BB37/'Summary ($)'!BB$10,0)</f>
        <v>0.96869928417532558</v>
      </c>
      <c r="BC37" s="42">
        <f>IFERROR('Summary ($)'!BC37/'Summary ($)'!BC$10,0)</f>
        <v>9.5576928194596698E-3</v>
      </c>
      <c r="BD37" s="42">
        <f>IFERROR('Summary ($)'!BD37/'Summary ($)'!BD$10,0)</f>
        <v>1.5954786501767636E-2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0.68565461548605622</v>
      </c>
      <c r="BI37" s="42">
        <f>IFERROR('Summary ($)'!BI37/'Summary ($)'!BI$10,0)</f>
        <v>0</v>
      </c>
      <c r="BJ37" s="42">
        <f>IFERROR('Summary ($)'!BJ37/'Summary ($)'!BJ$10,0)</f>
        <v>1.3864895737350469E-2</v>
      </c>
      <c r="BK37" s="42">
        <f>IFERROR('Summary ($)'!BK37/'Summary ($)'!BK$10,0)</f>
        <v>0.34958062964960501</v>
      </c>
      <c r="BL37" s="42">
        <f>IFERROR('Summary ($)'!BL37/'Summary ($)'!BL$10,0)</f>
        <v>0.35610565064155175</v>
      </c>
      <c r="BM37" s="42">
        <f>IFERROR('Summary ($)'!BM37/'Summary ($)'!BM$10,0)</f>
        <v>0.31080570866545565</v>
      </c>
      <c r="BN37" s="42">
        <f>IFERROR('Summary ($)'!BN37/'Summary ($)'!BN$10,0)</f>
        <v>0.2842156706532083</v>
      </c>
      <c r="BO37" s="42">
        <f>IFERROR('Summary ($)'!BO37/'Summary ($)'!BO$10,0)</f>
        <v>0.28432832880432068</v>
      </c>
      <c r="BP37" s="42">
        <f>IFERROR('Summary ($)'!BP37/'Summary ($)'!BP$10,0)</f>
        <v>0.28416613345701519</v>
      </c>
      <c r="BQ37" s="42">
        <f>IFERROR('Summary ($)'!BQ37/'Summary ($)'!BQ$10,0)</f>
        <v>0.26830642103674618</v>
      </c>
      <c r="BR37" s="42">
        <f>IFERROR('Summary ($)'!BR37/'Summary ($)'!BR$10,0)</f>
        <v>0.45307047914701304</v>
      </c>
      <c r="BS37" s="42">
        <f>IFERROR('Summary ($)'!BS37/'Summary ($)'!BS$10,0)</f>
        <v>0.4538466309209564</v>
      </c>
      <c r="BT37" s="42">
        <f>IFERROR('Summary ($)'!BT37/'Summary ($)'!BT$10,0)</f>
        <v>0.31466662216040164</v>
      </c>
      <c r="BU37" s="42">
        <f>IFERROR('Summary ($)'!BU37/'Summary ($)'!BU$10,0)</f>
        <v>0.31260400414240463</v>
      </c>
      <c r="BV37" s="42">
        <f>IFERROR('Summary ($)'!BV37/'Summary ($)'!BV$10,0)</f>
        <v>0.29516644209554399</v>
      </c>
      <c r="BW37" s="42">
        <f>IFERROR('Summary ($)'!BW37/'Summary ($)'!BW$10,0)</f>
        <v>0.17392891029851212</v>
      </c>
      <c r="BX37" s="42">
        <f>IFERROR('Summary ($)'!BX37/'Summary ($)'!BX$10,0)</f>
        <v>0.36908458197421906</v>
      </c>
      <c r="BY37" s="42">
        <f>IFERROR('Summary ($)'!BY37/'Summary ($)'!BY$10,0)</f>
        <v>0.2850810330980062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0.36317268878259096</v>
      </c>
      <c r="CD37" s="42">
        <f>IFERROR('Summary ($)'!CD37/'Summary ($)'!CD$10,0)</f>
        <v>0.35026089070376931</v>
      </c>
      <c r="CE37" s="42">
        <f>IFERROR('Summary ($)'!CE37/'Summary ($)'!CE$10,0)</f>
        <v>0</v>
      </c>
      <c r="CF37" s="42">
        <f>IFERROR('Summary ($)'!CF37/'Summary ($)'!CF$10,0)</f>
        <v>0.17585217221927887</v>
      </c>
      <c r="CG37" s="42">
        <f>IFERROR('Summary ($)'!CG37/'Summary ($)'!CG$10,0)</f>
        <v>0</v>
      </c>
      <c r="CH37" s="42">
        <f>IFERROR('Summary ($)'!CH37/'Summary ($)'!CH$10,0)</f>
        <v>0.67563286112885212</v>
      </c>
      <c r="CI37" s="42">
        <f>IFERROR('Summary ($)'!CI37/'Summary ($)'!CI$10,0)</f>
        <v>0.29736405633852347</v>
      </c>
      <c r="CJ37" s="42">
        <f>IFERROR('Summary ($)'!CJ37/'Summary ($)'!CJ$10,0)</f>
        <v>0.17536131559868798</v>
      </c>
      <c r="CK37" s="42">
        <f>IFERROR('Summary ($)'!CK37/'Summary ($)'!CK$10,0)</f>
        <v>0.3587144840682403</v>
      </c>
      <c r="CL37" s="42">
        <f>IFERROR('Summary ($)'!CL37/'Summary ($)'!CL$10,0)</f>
        <v>0.31658177350587596</v>
      </c>
      <c r="CM37" s="42">
        <f>IFERROR('Summary ($)'!CM37/'Summary ($)'!CM$10,0)</f>
        <v>0.31434242136687973</v>
      </c>
      <c r="CN37" s="42">
        <f>IFERROR('Summary ($)'!CN37/'Summary ($)'!CN$10,0)</f>
        <v>0.45415521932855801</v>
      </c>
      <c r="CO37" s="42">
        <f>IFERROR('Summary ($)'!CO37/'Summary ($)'!CO$10,0)</f>
        <v>0</v>
      </c>
      <c r="CP37" s="42">
        <f>IFERROR('Summary ($)'!CP37/'Summary ($)'!CP$10,0)</f>
        <v>0.3506864894128533</v>
      </c>
      <c r="CQ37" s="42">
        <f>IFERROR('Summary ($)'!CQ37/'Summary ($)'!CQ$10,0)</f>
        <v>0.17611246936476135</v>
      </c>
      <c r="CR37" s="42">
        <f>IFERROR('Summary ($)'!CR37/'Summary ($)'!CR$10,0)</f>
        <v>0.67707904759992377</v>
      </c>
    </row>
    <row r="38" spans="1:9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  <c r="CI38" s="42">
        <f>IFERROR('Summary ($)'!CI38/'Summary ($)'!CI$10,0)</f>
        <v>0</v>
      </c>
      <c r="CJ38" s="42">
        <f>IFERROR('Summary ($)'!CJ38/'Summary ($)'!CJ$10,0)</f>
        <v>0</v>
      </c>
      <c r="CK38" s="42">
        <f>IFERROR('Summary ($)'!CK38/'Summary ($)'!CK$10,0)</f>
        <v>0</v>
      </c>
      <c r="CL38" s="42">
        <f>IFERROR('Summary ($)'!CL38/'Summary ($)'!CL$10,0)</f>
        <v>0</v>
      </c>
      <c r="CM38" s="42">
        <f>IFERROR('Summary ($)'!CM38/'Summary ($)'!CM$10,0)</f>
        <v>0</v>
      </c>
      <c r="CN38" s="42">
        <f>IFERROR('Summary ($)'!CN38/'Summary ($)'!CN$10,0)</f>
        <v>0</v>
      </c>
      <c r="CO38" s="42">
        <f>IFERROR('Summary ($)'!CO38/'Summary ($)'!CO$10,0)</f>
        <v>0</v>
      </c>
      <c r="CP38" s="42">
        <f>IFERROR('Summary ($)'!CP38/'Summary ($)'!CP$10,0)</f>
        <v>0</v>
      </c>
      <c r="CQ38" s="42">
        <f>IFERROR('Summary ($)'!CQ38/'Summary ($)'!CQ$10,0)</f>
        <v>0</v>
      </c>
      <c r="CR38" s="42">
        <f>IFERROR('Summary ($)'!CR38/'Summary ($)'!CR$10,0)</f>
        <v>0</v>
      </c>
    </row>
    <row r="39" spans="1:9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  <c r="CI39" s="42">
        <f>IFERROR('Summary ($)'!CI39/'Summary ($)'!CI$10,0)</f>
        <v>0</v>
      </c>
      <c r="CJ39" s="42">
        <f>IFERROR('Summary ($)'!CJ39/'Summary ($)'!CJ$10,0)</f>
        <v>0</v>
      </c>
      <c r="CK39" s="42">
        <f>IFERROR('Summary ($)'!CK39/'Summary ($)'!CK$10,0)</f>
        <v>0</v>
      </c>
      <c r="CL39" s="42">
        <f>IFERROR('Summary ($)'!CL39/'Summary ($)'!CL$10,0)</f>
        <v>0</v>
      </c>
      <c r="CM39" s="42">
        <f>IFERROR('Summary ($)'!CM39/'Summary ($)'!CM$10,0)</f>
        <v>0</v>
      </c>
      <c r="CN39" s="42">
        <f>IFERROR('Summary ($)'!CN39/'Summary ($)'!CN$10,0)</f>
        <v>0</v>
      </c>
      <c r="CO39" s="42">
        <f>IFERROR('Summary ($)'!CO39/'Summary ($)'!CO$10,0)</f>
        <v>0</v>
      </c>
      <c r="CP39" s="42">
        <f>IFERROR('Summary ($)'!CP39/'Summary ($)'!CP$10,0)</f>
        <v>0</v>
      </c>
      <c r="CQ39" s="42">
        <f>IFERROR('Summary ($)'!CQ39/'Summary ($)'!CQ$10,0)</f>
        <v>0</v>
      </c>
      <c r="CR39" s="42">
        <f>IFERROR('Summary ($)'!CR39/'Summary ($)'!CR$10,0)</f>
        <v>0</v>
      </c>
    </row>
    <row r="40" spans="1:9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  <c r="CI40" s="42">
        <f>IFERROR('Summary ($)'!CI40/'Summary ($)'!CI$10,0)</f>
        <v>0</v>
      </c>
      <c r="CJ40" s="42">
        <f>IFERROR('Summary ($)'!CJ40/'Summary ($)'!CJ$10,0)</f>
        <v>0</v>
      </c>
      <c r="CK40" s="42">
        <f>IFERROR('Summary ($)'!CK40/'Summary ($)'!CK$10,0)</f>
        <v>0</v>
      </c>
      <c r="CL40" s="42">
        <f>IFERROR('Summary ($)'!CL40/'Summary ($)'!CL$10,0)</f>
        <v>0</v>
      </c>
      <c r="CM40" s="42">
        <f>IFERROR('Summary ($)'!CM40/'Summary ($)'!CM$10,0)</f>
        <v>0</v>
      </c>
      <c r="CN40" s="42">
        <f>IFERROR('Summary ($)'!CN40/'Summary ($)'!CN$10,0)</f>
        <v>0</v>
      </c>
      <c r="CO40" s="42">
        <f>IFERROR('Summary ($)'!CO40/'Summary ($)'!CO$10,0)</f>
        <v>0</v>
      </c>
      <c r="CP40" s="42">
        <f>IFERROR('Summary ($)'!CP40/'Summary ($)'!CP$10,0)</f>
        <v>0</v>
      </c>
      <c r="CQ40" s="42">
        <f>IFERROR('Summary ($)'!CQ40/'Summary ($)'!CQ$10,0)</f>
        <v>0</v>
      </c>
      <c r="CR40" s="42">
        <f>IFERROR('Summary ($)'!CR40/'Summary ($)'!CR$10,0)</f>
        <v>0</v>
      </c>
    </row>
    <row r="41" spans="1:9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  <c r="CI41" s="42">
        <f>IFERROR('Summary ($)'!CI41/'Summary ($)'!CI$10,0)</f>
        <v>0</v>
      </c>
      <c r="CJ41" s="42">
        <f>IFERROR('Summary ($)'!CJ41/'Summary ($)'!CJ$10,0)</f>
        <v>0</v>
      </c>
      <c r="CK41" s="42">
        <f>IFERROR('Summary ($)'!CK41/'Summary ($)'!CK$10,0)</f>
        <v>0</v>
      </c>
      <c r="CL41" s="42">
        <f>IFERROR('Summary ($)'!CL41/'Summary ($)'!CL$10,0)</f>
        <v>0</v>
      </c>
      <c r="CM41" s="42">
        <f>IFERROR('Summary ($)'!CM41/'Summary ($)'!CM$10,0)</f>
        <v>0</v>
      </c>
      <c r="CN41" s="42">
        <f>IFERROR('Summary ($)'!CN41/'Summary ($)'!CN$10,0)</f>
        <v>0</v>
      </c>
      <c r="CO41" s="42">
        <f>IFERROR('Summary ($)'!CO41/'Summary ($)'!CO$10,0)</f>
        <v>0</v>
      </c>
      <c r="CP41" s="42">
        <f>IFERROR('Summary ($)'!CP41/'Summary ($)'!CP$10,0)</f>
        <v>0</v>
      </c>
      <c r="CQ41" s="42">
        <f>IFERROR('Summary ($)'!CQ41/'Summary ($)'!CQ$10,0)</f>
        <v>0</v>
      </c>
      <c r="CR41" s="42">
        <f>IFERROR('Summary ($)'!CR41/'Summary ($)'!CR$10,0)</f>
        <v>0</v>
      </c>
    </row>
    <row r="42" spans="1:9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  <c r="CI42" s="42">
        <f>IFERROR('Summary ($)'!CI42/'Summary ($)'!CI$10,0)</f>
        <v>0</v>
      </c>
      <c r="CJ42" s="42">
        <f>IFERROR('Summary ($)'!CJ42/'Summary ($)'!CJ$10,0)</f>
        <v>0</v>
      </c>
      <c r="CK42" s="42">
        <f>IFERROR('Summary ($)'!CK42/'Summary ($)'!CK$10,0)</f>
        <v>0</v>
      </c>
      <c r="CL42" s="42">
        <f>IFERROR('Summary ($)'!CL42/'Summary ($)'!CL$10,0)</f>
        <v>0</v>
      </c>
      <c r="CM42" s="42">
        <f>IFERROR('Summary ($)'!CM42/'Summary ($)'!CM$10,0)</f>
        <v>0</v>
      </c>
      <c r="CN42" s="42">
        <f>IFERROR('Summary ($)'!CN42/'Summary ($)'!CN$10,0)</f>
        <v>0</v>
      </c>
      <c r="CO42" s="42">
        <f>IFERROR('Summary ($)'!CO42/'Summary ($)'!CO$10,0)</f>
        <v>0</v>
      </c>
      <c r="CP42" s="42">
        <f>IFERROR('Summary ($)'!CP42/'Summary ($)'!CP$10,0)</f>
        <v>0</v>
      </c>
      <c r="CQ42" s="42">
        <f>IFERROR('Summary ($)'!CQ42/'Summary ($)'!CQ$10,0)</f>
        <v>0</v>
      </c>
      <c r="CR42" s="42">
        <f>IFERROR('Summary ($)'!CR42/'Summary ($)'!CR$10,0)</f>
        <v>0</v>
      </c>
    </row>
    <row r="43" spans="1:9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  <c r="CI43" s="42">
        <f>IFERROR('Summary ($)'!CI43/'Summary ($)'!CI$10,0)</f>
        <v>0</v>
      </c>
      <c r="CJ43" s="42">
        <f>IFERROR('Summary ($)'!CJ43/'Summary ($)'!CJ$10,0)</f>
        <v>0</v>
      </c>
      <c r="CK43" s="42">
        <f>IFERROR('Summary ($)'!CK43/'Summary ($)'!CK$10,0)</f>
        <v>0</v>
      </c>
      <c r="CL43" s="42">
        <f>IFERROR('Summary ($)'!CL43/'Summary ($)'!CL$10,0)</f>
        <v>0</v>
      </c>
      <c r="CM43" s="42">
        <f>IFERROR('Summary ($)'!CM43/'Summary ($)'!CM$10,0)</f>
        <v>0</v>
      </c>
      <c r="CN43" s="42">
        <f>IFERROR('Summary ($)'!CN43/'Summary ($)'!CN$10,0)</f>
        <v>0</v>
      </c>
      <c r="CO43" s="42">
        <f>IFERROR('Summary ($)'!CO43/'Summary ($)'!CO$10,0)</f>
        <v>0</v>
      </c>
      <c r="CP43" s="42">
        <f>IFERROR('Summary ($)'!CP43/'Summary ($)'!CP$10,0)</f>
        <v>0</v>
      </c>
      <c r="CQ43" s="42">
        <f>IFERROR('Summary ($)'!CQ43/'Summary ($)'!CQ$10,0)</f>
        <v>0</v>
      </c>
      <c r="CR43" s="42">
        <f>IFERROR('Summary ($)'!CR43/'Summary ($)'!CR$10,0)</f>
        <v>0</v>
      </c>
    </row>
    <row r="44" spans="1:9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  <c r="CI44" s="42">
        <f>IFERROR('Summary ($)'!CI44/'Summary ($)'!CI$10,0)</f>
        <v>0</v>
      </c>
      <c r="CJ44" s="42">
        <f>IFERROR('Summary ($)'!CJ44/'Summary ($)'!CJ$10,0)</f>
        <v>0</v>
      </c>
      <c r="CK44" s="42">
        <f>IFERROR('Summary ($)'!CK44/'Summary ($)'!CK$10,0)</f>
        <v>0</v>
      </c>
      <c r="CL44" s="42">
        <f>IFERROR('Summary ($)'!CL44/'Summary ($)'!CL$10,0)</f>
        <v>0</v>
      </c>
      <c r="CM44" s="42">
        <f>IFERROR('Summary ($)'!CM44/'Summary ($)'!CM$10,0)</f>
        <v>0</v>
      </c>
      <c r="CN44" s="42">
        <f>IFERROR('Summary ($)'!CN44/'Summary ($)'!CN$10,0)</f>
        <v>0</v>
      </c>
      <c r="CO44" s="42">
        <f>IFERROR('Summary ($)'!CO44/'Summary ($)'!CO$10,0)</f>
        <v>0</v>
      </c>
      <c r="CP44" s="42">
        <f>IFERROR('Summary ($)'!CP44/'Summary ($)'!CP$10,0)</f>
        <v>0</v>
      </c>
      <c r="CQ44" s="42">
        <f>IFERROR('Summary ($)'!CQ44/'Summary ($)'!CQ$10,0)</f>
        <v>0</v>
      </c>
      <c r="CR44" s="42">
        <f>IFERROR('Summary ($)'!CR44/'Summary ($)'!CR$10,0)</f>
        <v>0</v>
      </c>
    </row>
    <row r="45" spans="1:9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  <c r="CI45" s="42">
        <f>IFERROR('Summary ($)'!CI45/'Summary ($)'!CI$10,0)</f>
        <v>0</v>
      </c>
      <c r="CJ45" s="42">
        <f>IFERROR('Summary ($)'!CJ45/'Summary ($)'!CJ$10,0)</f>
        <v>0</v>
      </c>
      <c r="CK45" s="42">
        <f>IFERROR('Summary ($)'!CK45/'Summary ($)'!CK$10,0)</f>
        <v>0</v>
      </c>
      <c r="CL45" s="42">
        <f>IFERROR('Summary ($)'!CL45/'Summary ($)'!CL$10,0)</f>
        <v>0</v>
      </c>
      <c r="CM45" s="42">
        <f>IFERROR('Summary ($)'!CM45/'Summary ($)'!CM$10,0)</f>
        <v>0</v>
      </c>
      <c r="CN45" s="42">
        <f>IFERROR('Summary ($)'!CN45/'Summary ($)'!CN$10,0)</f>
        <v>0</v>
      </c>
      <c r="CO45" s="42">
        <f>IFERROR('Summary ($)'!CO45/'Summary ($)'!CO$10,0)</f>
        <v>0</v>
      </c>
      <c r="CP45" s="42">
        <f>IFERROR('Summary ($)'!CP45/'Summary ($)'!CP$10,0)</f>
        <v>0</v>
      </c>
      <c r="CQ45" s="42">
        <f>IFERROR('Summary ($)'!CQ45/'Summary ($)'!CQ$10,0)</f>
        <v>0</v>
      </c>
      <c r="CR45" s="42">
        <f>IFERROR('Summary ($)'!CR45/'Summary ($)'!CR$10,0)</f>
        <v>0</v>
      </c>
    </row>
    <row r="46" spans="1:96" x14ac:dyDescent="0.35">
      <c r="A46" s="39" t="s">
        <v>65</v>
      </c>
      <c r="B46" s="39" t="s">
        <v>66</v>
      </c>
      <c r="C46" s="42">
        <f>IFERROR('Summary ($)'!C46/'Summary ($)'!C$10,0)</f>
        <v>9.9451778208674031E-4</v>
      </c>
      <c r="D46" s="42">
        <f>IFERROR('Summary ($)'!D46/'Summary ($)'!D$10,0)</f>
        <v>1.5147886137875401E-3</v>
      </c>
      <c r="E46" s="42">
        <f>IFERROR('Summary ($)'!E46/'Summary ($)'!E$10,0)</f>
        <v>0</v>
      </c>
      <c r="F46" s="42">
        <f>IFERROR('Summary ($)'!F46/'Summary ($)'!F$10,0)</f>
        <v>2.1046054587326053E-4</v>
      </c>
      <c r="G46" s="42">
        <f>IFERROR('Summary ($)'!G46/'Summary ($)'!G$10,0)</f>
        <v>1.5197563541695664E-3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6.547838764205153E-4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4.981331559698378E-5</v>
      </c>
      <c r="Q46" s="42">
        <f>IFERROR('Summary ($)'!Q46/'Summary ($)'!Q$10,0)</f>
        <v>4.9791315237282843E-5</v>
      </c>
      <c r="R46" s="42">
        <f>IFERROR('Summary ($)'!R46/'Summary ($)'!R$10,0)</f>
        <v>0</v>
      </c>
      <c r="S46" s="42">
        <f>IFERROR('Summary ($)'!S46/'Summary ($)'!S$10,0)</f>
        <v>5.689243453009474E-4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6.3052333952435397E-4</v>
      </c>
      <c r="AL46" s="42">
        <f>IFERROR('Summary ($)'!AL46/'Summary ($)'!AL$10,0)</f>
        <v>4.5022787627787902E-4</v>
      </c>
      <c r="AM46" s="42">
        <f>IFERROR('Summary ($)'!AM46/'Summary ($)'!AM$10,0)</f>
        <v>1.1303938353224634E-4</v>
      </c>
      <c r="AN46" s="42">
        <f>IFERROR('Summary ($)'!AN46/'Summary ($)'!AN$10,0)</f>
        <v>4.8997596146161803E-4</v>
      </c>
      <c r="AO46" s="42">
        <f>IFERROR('Summary ($)'!AO46/'Summary ($)'!AO$10,0)</f>
        <v>3.0507410599126509E-4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2.0201676343258379E-4</v>
      </c>
      <c r="BD46" s="42">
        <f>IFERROR('Summary ($)'!BD46/'Summary ($)'!BD$10,0)</f>
        <v>3.1640016788876706E-4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4.9906186581721833E-5</v>
      </c>
      <c r="BK46" s="42">
        <f>IFERROR('Summary ($)'!BK46/'Summary ($)'!BK$10,0)</f>
        <v>1.5648585845453211E-4</v>
      </c>
      <c r="BL46" s="42">
        <f>IFERROR('Summary ($)'!BL46/'Summary ($)'!BL$10,0)</f>
        <v>1.5944151971551153E-4</v>
      </c>
      <c r="BM46" s="42">
        <f>IFERROR('Summary ($)'!BM46/'Summary ($)'!BM$10,0)</f>
        <v>2.1269073917348693E-4</v>
      </c>
      <c r="BN46" s="42">
        <f>IFERROR('Summary ($)'!BN46/'Summary ($)'!BN$10,0)</f>
        <v>2.4239027868147819E-4</v>
      </c>
      <c r="BO46" s="42">
        <f>IFERROR('Summary ($)'!BO46/'Summary ($)'!BO$10,0)</f>
        <v>2.4249980672493606E-4</v>
      </c>
      <c r="BP46" s="42">
        <f>IFERROR('Summary ($)'!BP46/'Summary ($)'!BP$10,0)</f>
        <v>2.4234869547584847E-4</v>
      </c>
      <c r="BQ46" s="42">
        <f>IFERROR('Summary ($)'!BQ46/'Summary ($)'!BQ$10,0)</f>
        <v>2.2882913919128765E-4</v>
      </c>
      <c r="BR46" s="42">
        <f>IFERROR('Summary ($)'!BR46/'Summary ($)'!BR$10,0)</f>
        <v>2.6443670676675069E-5</v>
      </c>
      <c r="BS46" s="42">
        <f>IFERROR('Summary ($)'!BS46/'Summary ($)'!BS$10,0)</f>
        <v>2.6188802031489745E-5</v>
      </c>
      <c r="BT46" s="42">
        <f>IFERROR('Summary ($)'!BT46/'Summary ($)'!BT$10,0)</f>
        <v>1.8814011735239779E-4</v>
      </c>
      <c r="BU46" s="42">
        <f>IFERROR('Summary ($)'!BU46/'Summary ($)'!BU$10,0)</f>
        <v>7.7191908648499447E-5</v>
      </c>
      <c r="BV46" s="42">
        <f>IFERROR('Summary ($)'!BV46/'Summary ($)'!BV$10,0)</f>
        <v>2.2976041571604202E-4</v>
      </c>
      <c r="BW46" s="42">
        <f>IFERROR('Summary ($)'!BW46/'Summary ($)'!BW$10,0)</f>
        <v>2.1896211955330943E-4</v>
      </c>
      <c r="BX46" s="42">
        <f>IFERROR('Summary ($)'!BX46/'Summary ($)'!BX$10,0)</f>
        <v>9.4193165762528579E-5</v>
      </c>
      <c r="BY46" s="42">
        <f>IFERROR('Summary ($)'!BY46/'Summary ($)'!BY$10,0)</f>
        <v>2.4315938774193741E-4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6.3403053209251217E-5</v>
      </c>
      <c r="CD46" s="42">
        <f>IFERROR('Summary ($)'!CD46/'Summary ($)'!CD$10,0)</f>
        <v>6.4496665351620547E-5</v>
      </c>
      <c r="CE46" s="42">
        <f>IFERROR('Summary ($)'!CE46/'Summary ($)'!CE$10,0)</f>
        <v>0</v>
      </c>
      <c r="CF46" s="42">
        <f>IFERROR('Summary ($)'!CF46/'Summary ($)'!CF$10,0)</f>
        <v>8.5324377949476212E-5</v>
      </c>
      <c r="CG46" s="42">
        <f>IFERROR('Summary ($)'!CG46/'Summary ($)'!CG$10,0)</f>
        <v>0</v>
      </c>
      <c r="CH46" s="42">
        <f>IFERROR('Summary ($)'!CH46/'Summary ($)'!CH$10,0)</f>
        <v>2.0640531516505829E-5</v>
      </c>
      <c r="CI46" s="42">
        <f>IFERROR('Summary ($)'!CI46/'Summary ($)'!CI$10,0)</f>
        <v>2.3103088563732836E-4</v>
      </c>
      <c r="CJ46" s="42">
        <f>IFERROR('Summary ($)'!CJ46/'Summary ($)'!CJ$10,0)</f>
        <v>2.8690344770391168E-4</v>
      </c>
      <c r="CK46" s="42">
        <f>IFERROR('Summary ($)'!CK46/'Summary ($)'!CK$10,0)</f>
        <v>1.6059315705790281E-4</v>
      </c>
      <c r="CL46" s="42">
        <f>IFERROR('Summary ($)'!CL46/'Summary ($)'!CL$10,0)</f>
        <v>1.8943838853229493E-4</v>
      </c>
      <c r="CM46" s="42">
        <f>IFERROR('Summary ($)'!CM46/'Summary ($)'!CM$10,0)</f>
        <v>7.7307610948456766E-5</v>
      </c>
      <c r="CN46" s="42">
        <f>IFERROR('Summary ($)'!CN46/'Summary ($)'!CN$10,0)</f>
        <v>2.620447863627221E-5</v>
      </c>
      <c r="CO46" s="42">
        <f>IFERROR('Summary ($)'!CO46/'Summary ($)'!CO$10,0)</f>
        <v>0</v>
      </c>
      <c r="CP46" s="42">
        <f>IFERROR('Summary ($)'!CP46/'Summary ($)'!CP$10,0)</f>
        <v>6.4577547320394534E-5</v>
      </c>
      <c r="CQ46" s="42">
        <f>IFERROR('Summary ($)'!CQ46/'Summary ($)'!CQ$10,0)</f>
        <v>8.5448660690911729E-5</v>
      </c>
      <c r="CR46" s="42">
        <f>IFERROR('Summary ($)'!CR46/'Summary ($)'!CR$10,0)</f>
        <v>2.0682956387978455E-5</v>
      </c>
    </row>
    <row r="47" spans="1:9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  <c r="CI47" s="42">
        <f>IFERROR('Summary ($)'!CI47/'Summary ($)'!CI$10,0)</f>
        <v>0</v>
      </c>
      <c r="CJ47" s="42">
        <f>IFERROR('Summary ($)'!CJ47/'Summary ($)'!CJ$10,0)</f>
        <v>0</v>
      </c>
      <c r="CK47" s="42">
        <f>IFERROR('Summary ($)'!CK47/'Summary ($)'!CK$10,0)</f>
        <v>0</v>
      </c>
      <c r="CL47" s="42">
        <f>IFERROR('Summary ($)'!CL47/'Summary ($)'!CL$10,0)</f>
        <v>0</v>
      </c>
      <c r="CM47" s="42">
        <f>IFERROR('Summary ($)'!CM47/'Summary ($)'!CM$10,0)</f>
        <v>0</v>
      </c>
      <c r="CN47" s="42">
        <f>IFERROR('Summary ($)'!CN47/'Summary ($)'!CN$10,0)</f>
        <v>0</v>
      </c>
      <c r="CO47" s="42">
        <f>IFERROR('Summary ($)'!CO47/'Summary ($)'!CO$10,0)</f>
        <v>0</v>
      </c>
      <c r="CP47" s="42">
        <f>IFERROR('Summary ($)'!CP47/'Summary ($)'!CP$10,0)</f>
        <v>0</v>
      </c>
      <c r="CQ47" s="42">
        <f>IFERROR('Summary ($)'!CQ47/'Summary ($)'!CQ$10,0)</f>
        <v>0</v>
      </c>
      <c r="CR47" s="42">
        <f>IFERROR('Summary ($)'!CR47/'Summary ($)'!CR$10,0)</f>
        <v>0</v>
      </c>
    </row>
    <row r="48" spans="1:9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  <c r="CI48" s="42">
        <f>IFERROR('Summary ($)'!CI48/'Summary ($)'!CI$10,0)</f>
        <v>0</v>
      </c>
      <c r="CJ48" s="42">
        <f>IFERROR('Summary ($)'!CJ48/'Summary ($)'!CJ$10,0)</f>
        <v>0</v>
      </c>
      <c r="CK48" s="42">
        <f>IFERROR('Summary ($)'!CK48/'Summary ($)'!CK$10,0)</f>
        <v>0</v>
      </c>
      <c r="CL48" s="42">
        <f>IFERROR('Summary ($)'!CL48/'Summary ($)'!CL$10,0)</f>
        <v>0</v>
      </c>
      <c r="CM48" s="42">
        <f>IFERROR('Summary ($)'!CM48/'Summary ($)'!CM$10,0)</f>
        <v>0</v>
      </c>
      <c r="CN48" s="42">
        <f>IFERROR('Summary ($)'!CN48/'Summary ($)'!CN$10,0)</f>
        <v>0</v>
      </c>
      <c r="CO48" s="42">
        <f>IFERROR('Summary ($)'!CO48/'Summary ($)'!CO$10,0)</f>
        <v>0</v>
      </c>
      <c r="CP48" s="42">
        <f>IFERROR('Summary ($)'!CP48/'Summary ($)'!CP$10,0)</f>
        <v>0</v>
      </c>
      <c r="CQ48" s="42">
        <f>IFERROR('Summary ($)'!CQ48/'Summary ($)'!CQ$10,0)</f>
        <v>0</v>
      </c>
      <c r="CR48" s="42">
        <f>IFERROR('Summary ($)'!CR48/'Summary ($)'!CR$10,0)</f>
        <v>0</v>
      </c>
    </row>
    <row r="49" spans="1:96" x14ac:dyDescent="0.35">
      <c r="A49" s="22" t="s">
        <v>70</v>
      </c>
      <c r="B49" s="22" t="s">
        <v>71</v>
      </c>
      <c r="C49" s="42">
        <f>IFERROR('Summary ($)'!C49/'Summary ($)'!C$10,0)</f>
        <v>3.6068942647440846E-5</v>
      </c>
      <c r="D49" s="42">
        <f>IFERROR('Summary ($)'!D49/'Summary ($)'!D$10,0)</f>
        <v>3.2652543529332278E-5</v>
      </c>
      <c r="E49" s="42">
        <f>IFERROR('Summary ($)'!E49/'Summary ($)'!E$10,0)</f>
        <v>0</v>
      </c>
      <c r="F49" s="42">
        <f>IFERROR('Summary ($)'!F49/'Summary ($)'!F$10,0)</f>
        <v>4.408948642846997E-5</v>
      </c>
      <c r="G49" s="42">
        <f>IFERROR('Summary ($)'!G49/'Summary ($)'!G$10,0)</f>
        <v>3.2715633756092691E-5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2.8957658555086231E-5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1.4352989239808888E-5</v>
      </c>
      <c r="Q49" s="42">
        <f>IFERROR('Summary ($)'!Q49/'Summary ($)'!Q$10,0)</f>
        <v>1.4452472940421295E-5</v>
      </c>
      <c r="R49" s="42">
        <f>IFERROR('Summary ($)'!R49/'Summary ($)'!R$10,0)</f>
        <v>0</v>
      </c>
      <c r="S49" s="42">
        <f>IFERROR('Summary ($)'!S49/'Summary ($)'!S$10,0)</f>
        <v>2.8860286896755523E-5</v>
      </c>
      <c r="T49" s="42">
        <f>IFERROR('Summary ($)'!T49/'Summary ($)'!T$10,0)</f>
        <v>2.8992792136602779E-4</v>
      </c>
      <c r="U49" s="42">
        <f>IFERROR('Summary ($)'!U49/'Summary ($)'!U$10,0)</f>
        <v>0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0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2.8550584354181098E-5</v>
      </c>
      <c r="AL49" s="42">
        <f>IFERROR('Summary ($)'!AL49/'Summary ($)'!AL$10,0)</f>
        <v>2.4587970785023854E-5</v>
      </c>
      <c r="AM49" s="42">
        <f>IFERROR('Summary ($)'!AM49/'Summary ($)'!AM$10,0)</f>
        <v>7.2998406012213621E-6</v>
      </c>
      <c r="AN49" s="42">
        <f>IFERROR('Summary ($)'!AN49/'Summary ($)'!AN$10,0)</f>
        <v>2.6894692778450434E-5</v>
      </c>
      <c r="AO49" s="42">
        <f>IFERROR('Summary ($)'!AO49/'Summary ($)'!AO$10,0)</f>
        <v>1.6968213374034056E-5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0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4.9602989080337025E-5</v>
      </c>
      <c r="BD49" s="42">
        <f>IFERROR('Summary ($)'!BD49/'Summary ($)'!BD$10,0)</f>
        <v>1.5102413040033811E-5</v>
      </c>
      <c r="BE49" s="42">
        <f>IFERROR('Summary ($)'!BE49/'Summary ($)'!BE$10,0)</f>
        <v>0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1.4484863421537464E-5</v>
      </c>
      <c r="BK49" s="42">
        <f>IFERROR('Summary ($)'!BK49/'Summary ($)'!BK$10,0)</f>
        <v>7.8104690836405151E-6</v>
      </c>
      <c r="BL49" s="42">
        <f>IFERROR('Summary ($)'!BL49/'Summary ($)'!BL$10,0)</f>
        <v>7.9390823965949212E-6</v>
      </c>
      <c r="BM49" s="42">
        <f>IFERROR('Summary ($)'!BM49/'Summary ($)'!BM$10,0)</f>
        <v>1.0406201949500166E-5</v>
      </c>
      <c r="BN49" s="42">
        <f>IFERROR('Summary ($)'!BN49/'Summary ($)'!BN$10,0)</f>
        <v>1.1780119250605197E-5</v>
      </c>
      <c r="BO49" s="42">
        <f>IFERROR('Summary ($)'!BO49/'Summary ($)'!BO$10,0)</f>
        <v>1.1784963625101633E-5</v>
      </c>
      <c r="BP49" s="42">
        <f>IFERROR('Summary ($)'!BP49/'Summary ($)'!BP$10,0)</f>
        <v>1.1775397337980675E-5</v>
      </c>
      <c r="BQ49" s="42">
        <f>IFERROR('Summary ($)'!BQ49/'Summary ($)'!BQ$10,0)</f>
        <v>1.1147778912933344E-5</v>
      </c>
      <c r="BR49" s="42">
        <f>IFERROR('Summary ($)'!BR49/'Summary ($)'!BR$10,0)</f>
        <v>6.1496908550407145E-6</v>
      </c>
      <c r="BS49" s="42">
        <f>IFERROR('Summary ($)'!BS49/'Summary ($)'!BS$10,0)</f>
        <v>6.3244421295099026E-6</v>
      </c>
      <c r="BT49" s="42">
        <f>IFERROR('Summary ($)'!BT49/'Summary ($)'!BT$10,0)</f>
        <v>9.8621835708918195E-6</v>
      </c>
      <c r="BU49" s="42">
        <f>IFERROR('Summary ($)'!BU49/'Summary ($)'!BU$10,0)</f>
        <v>4.781799650792002E-6</v>
      </c>
      <c r="BV49" s="42">
        <f>IFERROR('Summary ($)'!BV49/'Summary ($)'!BV$10,0)</f>
        <v>1.1810114826525523E-5</v>
      </c>
      <c r="BW49" s="42">
        <f>IFERROR('Summary ($)'!BW49/'Summary ($)'!BW$10,0)</f>
        <v>0</v>
      </c>
      <c r="BX49" s="42">
        <f>IFERROR('Summary ($)'!BX49/'Summary ($)'!BX$10,0)</f>
        <v>4.7968741823509922E-6</v>
      </c>
      <c r="BY49" s="42">
        <f>IFERROR('Summary ($)'!BY49/'Summary ($)'!BY$10,0)</f>
        <v>1.1817294457289734E-5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1.4089567379833605E-5</v>
      </c>
      <c r="CD49" s="42">
        <f>IFERROR('Summary ($)'!CD49/'Summary ($)'!CD$10,0)</f>
        <v>8.8416230173500162E-6</v>
      </c>
      <c r="CE49" s="42">
        <f>IFERROR('Summary ($)'!CE49/'Summary ($)'!CE$10,0)</f>
        <v>0</v>
      </c>
      <c r="CF49" s="42">
        <f>IFERROR('Summary ($)'!CF49/'Summary ($)'!CF$10,0)</f>
        <v>1.3137489962256896E-5</v>
      </c>
      <c r="CG49" s="42">
        <f>IFERROR('Summary ($)'!CG49/'Summary ($)'!CG$10,0)</f>
        <v>0</v>
      </c>
      <c r="CH49" s="42">
        <f>IFERROR('Summary ($)'!CH49/'Summary ($)'!CH$10,0)</f>
        <v>4.8861720454439156E-6</v>
      </c>
      <c r="CI49" s="42">
        <f>IFERROR('Summary ($)'!CI49/'Summary ($)'!CI$10,0)</f>
        <v>1.1377718034122873E-5</v>
      </c>
      <c r="CJ49" s="42">
        <f>IFERROR('Summary ($)'!CJ49/'Summary ($)'!CJ$10,0)</f>
        <v>1.4454956867735347E-5</v>
      </c>
      <c r="CK49" s="42">
        <f>IFERROR('Summary ($)'!CK49/'Summary ($)'!CK$10,0)</f>
        <v>7.9956295619459835E-6</v>
      </c>
      <c r="CL49" s="42">
        <f>IFERROR('Summary ($)'!CL49/'Summary ($)'!CL$10,0)</f>
        <v>1.0004940657486473E-5</v>
      </c>
      <c r="CM49" s="42">
        <f>IFERROR('Summary ($)'!CM49/'Summary ($)'!CM$10,0)</f>
        <v>4.8612233990787842E-6</v>
      </c>
      <c r="CN49" s="42">
        <f>IFERROR('Summary ($)'!CN49/'Summary ($)'!CN$10,0)</f>
        <v>6.3286776407640994E-6</v>
      </c>
      <c r="CO49" s="42">
        <f>IFERROR('Summary ($)'!CO49/'Summary ($)'!CO$10,0)</f>
        <v>0</v>
      </c>
      <c r="CP49" s="42">
        <f>IFERROR('Summary ($)'!CP49/'Summary ($)'!CP$10,0)</f>
        <v>8.8520399905243241E-6</v>
      </c>
      <c r="CQ49" s="42">
        <f>IFERROR('Summary ($)'!CQ49/'Summary ($)'!CQ$10,0)</f>
        <v>1.3145131685626972E-5</v>
      </c>
      <c r="CR49" s="42">
        <f>IFERROR('Summary ($)'!CR49/'Summary ($)'!CR$10,0)</f>
        <v>4.8988782699272229E-6</v>
      </c>
    </row>
    <row r="50" spans="1:9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  <c r="CI50" s="42">
        <f>IFERROR('Summary ($)'!CI50/'Summary ($)'!CI$10,0)</f>
        <v>0</v>
      </c>
      <c r="CJ50" s="42">
        <f>IFERROR('Summary ($)'!CJ50/'Summary ($)'!CJ$10,0)</f>
        <v>0</v>
      </c>
      <c r="CK50" s="42">
        <f>IFERROR('Summary ($)'!CK50/'Summary ($)'!CK$10,0)</f>
        <v>0</v>
      </c>
      <c r="CL50" s="42">
        <f>IFERROR('Summary ($)'!CL50/'Summary ($)'!CL$10,0)</f>
        <v>0</v>
      </c>
      <c r="CM50" s="42">
        <f>IFERROR('Summary ($)'!CM50/'Summary ($)'!CM$10,0)</f>
        <v>0</v>
      </c>
      <c r="CN50" s="42">
        <f>IFERROR('Summary ($)'!CN50/'Summary ($)'!CN$10,0)</f>
        <v>0</v>
      </c>
      <c r="CO50" s="42">
        <f>IFERROR('Summary ($)'!CO50/'Summary ($)'!CO$10,0)</f>
        <v>0</v>
      </c>
      <c r="CP50" s="42">
        <f>IFERROR('Summary ($)'!CP50/'Summary ($)'!CP$10,0)</f>
        <v>0</v>
      </c>
      <c r="CQ50" s="42">
        <f>IFERROR('Summary ($)'!CQ50/'Summary ($)'!CQ$10,0)</f>
        <v>0</v>
      </c>
      <c r="CR50" s="42">
        <f>IFERROR('Summary ($)'!CR50/'Summary ($)'!CR$10,0)</f>
        <v>0</v>
      </c>
    </row>
    <row r="51" spans="1:9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  <c r="CI51" s="42">
        <f>IFERROR('Summary ($)'!CI51/'Summary ($)'!CI$10,0)</f>
        <v>0</v>
      </c>
      <c r="CJ51" s="42">
        <f>IFERROR('Summary ($)'!CJ51/'Summary ($)'!CJ$10,0)</f>
        <v>0</v>
      </c>
      <c r="CK51" s="42">
        <f>IFERROR('Summary ($)'!CK51/'Summary ($)'!CK$10,0)</f>
        <v>0</v>
      </c>
      <c r="CL51" s="42">
        <f>IFERROR('Summary ($)'!CL51/'Summary ($)'!CL$10,0)</f>
        <v>0</v>
      </c>
      <c r="CM51" s="42">
        <f>IFERROR('Summary ($)'!CM51/'Summary ($)'!CM$10,0)</f>
        <v>0</v>
      </c>
      <c r="CN51" s="42">
        <f>IFERROR('Summary ($)'!CN51/'Summary ($)'!CN$10,0)</f>
        <v>0</v>
      </c>
      <c r="CO51" s="42">
        <f>IFERROR('Summary ($)'!CO51/'Summary ($)'!CO$10,0)</f>
        <v>0</v>
      </c>
      <c r="CP51" s="42">
        <f>IFERROR('Summary ($)'!CP51/'Summary ($)'!CP$10,0)</f>
        <v>0</v>
      </c>
      <c r="CQ51" s="42">
        <f>IFERROR('Summary ($)'!CQ51/'Summary ($)'!CQ$10,0)</f>
        <v>0</v>
      </c>
      <c r="CR51" s="42">
        <f>IFERROR('Summary ($)'!CR51/'Summary ($)'!CR$10,0)</f>
        <v>0</v>
      </c>
    </row>
    <row r="52" spans="1:9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  <c r="CI52" s="42">
        <f>IFERROR('Summary ($)'!CI52/'Summary ($)'!CI$10,0)</f>
        <v>0</v>
      </c>
      <c r="CJ52" s="42">
        <f>IFERROR('Summary ($)'!CJ52/'Summary ($)'!CJ$10,0)</f>
        <v>0</v>
      </c>
      <c r="CK52" s="42">
        <f>IFERROR('Summary ($)'!CK52/'Summary ($)'!CK$10,0)</f>
        <v>0</v>
      </c>
      <c r="CL52" s="42">
        <f>IFERROR('Summary ($)'!CL52/'Summary ($)'!CL$10,0)</f>
        <v>0</v>
      </c>
      <c r="CM52" s="42">
        <f>IFERROR('Summary ($)'!CM52/'Summary ($)'!CM$10,0)</f>
        <v>0</v>
      </c>
      <c r="CN52" s="42">
        <f>IFERROR('Summary ($)'!CN52/'Summary ($)'!CN$10,0)</f>
        <v>0</v>
      </c>
      <c r="CO52" s="42">
        <f>IFERROR('Summary ($)'!CO52/'Summary ($)'!CO$10,0)</f>
        <v>0</v>
      </c>
      <c r="CP52" s="42">
        <f>IFERROR('Summary ($)'!CP52/'Summary ($)'!CP$10,0)</f>
        <v>0</v>
      </c>
      <c r="CQ52" s="42">
        <f>IFERROR('Summary ($)'!CQ52/'Summary ($)'!CQ$10,0)</f>
        <v>0</v>
      </c>
      <c r="CR52" s="42">
        <f>IFERROR('Summary ($)'!CR52/'Summary ($)'!CR$10,0)</f>
        <v>0</v>
      </c>
    </row>
    <row r="53" spans="1:9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  <c r="CI53" s="42">
        <f>IFERROR('Summary ($)'!CI53/'Summary ($)'!CI$10,0)</f>
        <v>0</v>
      </c>
      <c r="CJ53" s="42">
        <f>IFERROR('Summary ($)'!CJ53/'Summary ($)'!CJ$10,0)</f>
        <v>0</v>
      </c>
      <c r="CK53" s="42">
        <f>IFERROR('Summary ($)'!CK53/'Summary ($)'!CK$10,0)</f>
        <v>0</v>
      </c>
      <c r="CL53" s="42">
        <f>IFERROR('Summary ($)'!CL53/'Summary ($)'!CL$10,0)</f>
        <v>0</v>
      </c>
      <c r="CM53" s="42">
        <f>IFERROR('Summary ($)'!CM53/'Summary ($)'!CM$10,0)</f>
        <v>0</v>
      </c>
      <c r="CN53" s="42">
        <f>IFERROR('Summary ($)'!CN53/'Summary ($)'!CN$10,0)</f>
        <v>0</v>
      </c>
      <c r="CO53" s="42">
        <f>IFERROR('Summary ($)'!CO53/'Summary ($)'!CO$10,0)</f>
        <v>0</v>
      </c>
      <c r="CP53" s="42">
        <f>IFERROR('Summary ($)'!CP53/'Summary ($)'!CP$10,0)</f>
        <v>0</v>
      </c>
      <c r="CQ53" s="42">
        <f>IFERROR('Summary ($)'!CQ53/'Summary ($)'!CQ$10,0)</f>
        <v>0</v>
      </c>
      <c r="CR53" s="42">
        <f>IFERROR('Summary ($)'!CR53/'Summary ($)'!CR$10,0)</f>
        <v>0</v>
      </c>
    </row>
    <row r="54" spans="1:96" x14ac:dyDescent="0.35">
      <c r="A54" s="39" t="s">
        <v>80</v>
      </c>
      <c r="B54" s="39" t="s">
        <v>81</v>
      </c>
      <c r="C54" s="42">
        <f>IFERROR('Summary ($)'!C54/'Summary ($)'!C$10,0)</f>
        <v>3.127445230911481E-5</v>
      </c>
      <c r="D54" s="42">
        <f>IFERROR('Summary ($)'!D54/'Summary ($)'!D$10,0)</f>
        <v>2.8248539585106347E-5</v>
      </c>
      <c r="E54" s="42">
        <f>IFERROR('Summary ($)'!E54/'Summary ($)'!E$10,0)</f>
        <v>0</v>
      </c>
      <c r="F54" s="42">
        <f>IFERROR('Summary ($)'!F54/'Summary ($)'!F$10,0)</f>
        <v>3.8235296106689402E-5</v>
      </c>
      <c r="G54" s="42">
        <f>IFERROR('Summary ($)'!G54/'Summary ($)'!G$10,0)</f>
        <v>2.8371645545903167E-5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2.5112242003313808E-5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1.2664402270419606E-5</v>
      </c>
      <c r="Q54" s="42">
        <f>IFERROR('Summary ($)'!Q54/'Summary ($)'!Q$10,0)</f>
        <v>1.2751202253493205E-5</v>
      </c>
      <c r="R54" s="42">
        <f>IFERROR('Summary ($)'!R54/'Summary ($)'!R$10,0)</f>
        <v>0</v>
      </c>
      <c r="S54" s="42">
        <f>IFERROR('Summary ($)'!S54/'Summary ($)'!S$10,0)</f>
        <v>2.5034723219735108E-5</v>
      </c>
      <c r="T54" s="42">
        <f>IFERROR('Summary ($)'!T54/'Summary ($)'!T$10,0)</f>
        <v>2.5143031625753163E-4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2.4758397506318845E-5</v>
      </c>
      <c r="AL54" s="42">
        <f>IFERROR('Summary ($)'!AL54/'Summary ($)'!AL$10,0)</f>
        <v>2.1329201742087169E-5</v>
      </c>
      <c r="AM54" s="42">
        <f>IFERROR('Summary ($)'!AM54/'Summary ($)'!AM$10,0)</f>
        <v>6.3535649677297038E-6</v>
      </c>
      <c r="AN54" s="42">
        <f>IFERROR('Summary ($)'!AN54/'Summary ($)'!AN$10,0)</f>
        <v>2.3322868813331792E-5</v>
      </c>
      <c r="AO54" s="42">
        <f>IFERROR('Summary ($)'!AO54/'Summary ($)'!AO$10,0)</f>
        <v>1.4713154397940931E-5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4.7305188056216014E-5</v>
      </c>
      <c r="BD54" s="42">
        <f>IFERROR('Summary ($)'!BD54/'Summary ($)'!BD$10,0)</f>
        <v>1.3096632709967706E-5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1.2781655497946821E-5</v>
      </c>
      <c r="BK54" s="42">
        <f>IFERROR('Summary ($)'!BK54/'Summary ($)'!BK$10,0)</f>
        <v>6.7045619567533627E-6</v>
      </c>
      <c r="BL54" s="42">
        <f>IFERROR('Summary ($)'!BL54/'Summary ($)'!BL$10,0)</f>
        <v>6.8874117414615682E-6</v>
      </c>
      <c r="BM54" s="42">
        <f>IFERROR('Summary ($)'!BM54/'Summary ($)'!BM$10,0)</f>
        <v>9.0232540761710942E-6</v>
      </c>
      <c r="BN54" s="42">
        <f>IFERROR('Summary ($)'!BN54/'Summary ($)'!BN$10,0)</f>
        <v>1.021537752811957E-5</v>
      </c>
      <c r="BO54" s="42">
        <f>IFERROR('Summary ($)'!BO54/'Summary ($)'!BO$10,0)</f>
        <v>1.0220000156745411E-5</v>
      </c>
      <c r="BP54" s="42">
        <f>IFERROR('Summary ($)'!BP54/'Summary ($)'!BP$10,0)</f>
        <v>1.0213986132293972E-5</v>
      </c>
      <c r="BQ54" s="42">
        <f>IFERROR('Summary ($)'!BQ54/'Summary ($)'!BQ$10,0)</f>
        <v>9.649421532162732E-6</v>
      </c>
      <c r="BR54" s="42">
        <f>IFERROR('Summary ($)'!BR54/'Summary ($)'!BR$10,0)</f>
        <v>5.5347217695366422E-6</v>
      </c>
      <c r="BS54" s="42">
        <f>IFERROR('Summary ($)'!BS54/'Summary ($)'!BS$10,0)</f>
        <v>5.5585324711399984E-6</v>
      </c>
      <c r="BT54" s="42">
        <f>IFERROR('Summary ($)'!BT54/'Summary ($)'!BT$10,0)</f>
        <v>8.7242393127119944E-6</v>
      </c>
      <c r="BU54" s="42">
        <f>IFERROR('Summary ($)'!BU54/'Summary ($)'!BU$10,0)</f>
        <v>4.781799650792002E-6</v>
      </c>
      <c r="BV54" s="42">
        <f>IFERROR('Summary ($)'!BV54/'Summary ($)'!BV$10,0)</f>
        <v>9.6628212217027009E-6</v>
      </c>
      <c r="BW54" s="42">
        <f>IFERROR('Summary ($)'!BW54/'Summary ($)'!BW$10,0)</f>
        <v>0</v>
      </c>
      <c r="BX54" s="42">
        <f>IFERROR('Summary ($)'!BX54/'Summary ($)'!BX$10,0)</f>
        <v>3.9247152401053566E-6</v>
      </c>
      <c r="BY54" s="42">
        <f>IFERROR('Summary ($)'!BY54/'Summary ($)'!BY$10,0)</f>
        <v>1.0247940854215832E-5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7.0447836899168025E-6</v>
      </c>
      <c r="CD54" s="42">
        <f>IFERROR('Summary ($)'!CD54/'Summary ($)'!CD$10,0)</f>
        <v>7.7594986225351371E-6</v>
      </c>
      <c r="CE54" s="42">
        <f>IFERROR('Summary ($)'!CE54/'Summary ($)'!CE$10,0)</f>
        <v>0</v>
      </c>
      <c r="CF54" s="42">
        <f>IFERROR('Summary ($)'!CF54/'Summary ($)'!CF$10,0)</f>
        <v>1.1535732686671063E-5</v>
      </c>
      <c r="CG54" s="42">
        <f>IFERROR('Summary ($)'!CG54/'Summary ($)'!CG$10,0)</f>
        <v>0</v>
      </c>
      <c r="CH54" s="42">
        <f>IFERROR('Summary ($)'!CH54/'Summary ($)'!CH$10,0)</f>
        <v>4.2802351427107647E-6</v>
      </c>
      <c r="CI54" s="42">
        <f>IFERROR('Summary ($)'!CI54/'Summary ($)'!CI$10,0)</f>
        <v>9.8697188978542064E-6</v>
      </c>
      <c r="CJ54" s="42">
        <f>IFERROR('Summary ($)'!CJ54/'Summary ($)'!CJ$10,0)</f>
        <v>1.2533728423289509E-5</v>
      </c>
      <c r="CK54" s="42">
        <f>IFERROR('Summary ($)'!CK54/'Summary ($)'!CK$10,0)</f>
        <v>6.9340283892207389E-6</v>
      </c>
      <c r="CL54" s="42">
        <f>IFERROR('Summary ($)'!CL54/'Summary ($)'!CL$10,0)</f>
        <v>8.6763522010326508E-6</v>
      </c>
      <c r="CM54" s="42">
        <f>IFERROR('Summary ($)'!CM54/'Summary ($)'!CM$10,0)</f>
        <v>4.2004745875535124E-6</v>
      </c>
      <c r="CN54" s="42">
        <f>IFERROR('Summary ($)'!CN54/'Summary ($)'!CN$10,0)</f>
        <v>5.5618593376653828E-6</v>
      </c>
      <c r="CO54" s="42">
        <f>IFERROR('Summary ($)'!CO54/'Summary ($)'!CO$10,0)</f>
        <v>0</v>
      </c>
      <c r="CP54" s="42">
        <f>IFERROR('Summary ($)'!CP54/'Summary ($)'!CP$10,0)</f>
        <v>7.7672113994304557E-6</v>
      </c>
      <c r="CQ54" s="42">
        <f>IFERROR('Summary ($)'!CQ54/'Summary ($)'!CQ$10,0)</f>
        <v>1.1553711384703611E-5</v>
      </c>
      <c r="CR54" s="42">
        <f>IFERROR('Summary ($)'!CR54/'Summary ($)'!CR$10,0)</f>
        <v>4.295939405936181E-6</v>
      </c>
    </row>
    <row r="55" spans="1:9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  <c r="CI55" s="42">
        <f>IFERROR('Summary ($)'!CI55/'Summary ($)'!CI$10,0)</f>
        <v>0</v>
      </c>
      <c r="CJ55" s="42">
        <f>IFERROR('Summary ($)'!CJ55/'Summary ($)'!CJ$10,0)</f>
        <v>0</v>
      </c>
      <c r="CK55" s="42">
        <f>IFERROR('Summary ($)'!CK55/'Summary ($)'!CK$10,0)</f>
        <v>0</v>
      </c>
      <c r="CL55" s="42">
        <f>IFERROR('Summary ($)'!CL55/'Summary ($)'!CL$10,0)</f>
        <v>0</v>
      </c>
      <c r="CM55" s="42">
        <f>IFERROR('Summary ($)'!CM55/'Summary ($)'!CM$10,0)</f>
        <v>0</v>
      </c>
      <c r="CN55" s="42">
        <f>IFERROR('Summary ($)'!CN55/'Summary ($)'!CN$10,0)</f>
        <v>0</v>
      </c>
      <c r="CO55" s="42">
        <f>IFERROR('Summary ($)'!CO55/'Summary ($)'!CO$10,0)</f>
        <v>0</v>
      </c>
      <c r="CP55" s="42">
        <f>IFERROR('Summary ($)'!CP55/'Summary ($)'!CP$10,0)</f>
        <v>0</v>
      </c>
      <c r="CQ55" s="42">
        <f>IFERROR('Summary ($)'!CQ55/'Summary ($)'!CQ$10,0)</f>
        <v>0</v>
      </c>
      <c r="CR55" s="42">
        <f>IFERROR('Summary ($)'!CR55/'Summary ($)'!CR$10,0)</f>
        <v>0</v>
      </c>
    </row>
    <row r="56" spans="1:9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  <c r="CI56" s="42">
        <f>IFERROR('Summary ($)'!CI56/'Summary ($)'!CI$10,0)</f>
        <v>0</v>
      </c>
      <c r="CJ56" s="42">
        <f>IFERROR('Summary ($)'!CJ56/'Summary ($)'!CJ$10,0)</f>
        <v>0</v>
      </c>
      <c r="CK56" s="42">
        <f>IFERROR('Summary ($)'!CK56/'Summary ($)'!CK$10,0)</f>
        <v>0</v>
      </c>
      <c r="CL56" s="42">
        <f>IFERROR('Summary ($)'!CL56/'Summary ($)'!CL$10,0)</f>
        <v>0</v>
      </c>
      <c r="CM56" s="42">
        <f>IFERROR('Summary ($)'!CM56/'Summary ($)'!CM$10,0)</f>
        <v>0</v>
      </c>
      <c r="CN56" s="42">
        <f>IFERROR('Summary ($)'!CN56/'Summary ($)'!CN$10,0)</f>
        <v>0</v>
      </c>
      <c r="CO56" s="42">
        <f>IFERROR('Summary ($)'!CO56/'Summary ($)'!CO$10,0)</f>
        <v>0</v>
      </c>
      <c r="CP56" s="42">
        <f>IFERROR('Summary ($)'!CP56/'Summary ($)'!CP$10,0)</f>
        <v>0</v>
      </c>
      <c r="CQ56" s="42">
        <f>IFERROR('Summary ($)'!CQ56/'Summary ($)'!CQ$10,0)</f>
        <v>0</v>
      </c>
      <c r="CR56" s="42">
        <f>IFERROR('Summary ($)'!CR56/'Summary ($)'!CR$10,0)</f>
        <v>0</v>
      </c>
    </row>
    <row r="57" spans="1:9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  <c r="CI57" s="42">
        <f>IFERROR('Summary ($)'!CI57/'Summary ($)'!CI$10,0)</f>
        <v>0</v>
      </c>
      <c r="CJ57" s="42">
        <f>IFERROR('Summary ($)'!CJ57/'Summary ($)'!CJ$10,0)</f>
        <v>0</v>
      </c>
      <c r="CK57" s="42">
        <f>IFERROR('Summary ($)'!CK57/'Summary ($)'!CK$10,0)</f>
        <v>0</v>
      </c>
      <c r="CL57" s="42">
        <f>IFERROR('Summary ($)'!CL57/'Summary ($)'!CL$10,0)</f>
        <v>0</v>
      </c>
      <c r="CM57" s="42">
        <f>IFERROR('Summary ($)'!CM57/'Summary ($)'!CM$10,0)</f>
        <v>0</v>
      </c>
      <c r="CN57" s="42">
        <f>IFERROR('Summary ($)'!CN57/'Summary ($)'!CN$10,0)</f>
        <v>0</v>
      </c>
      <c r="CO57" s="42">
        <f>IFERROR('Summary ($)'!CO57/'Summary ($)'!CO$10,0)</f>
        <v>0</v>
      </c>
      <c r="CP57" s="42">
        <f>IFERROR('Summary ($)'!CP57/'Summary ($)'!CP$10,0)</f>
        <v>0</v>
      </c>
      <c r="CQ57" s="42">
        <f>IFERROR('Summary ($)'!CQ57/'Summary ($)'!CQ$10,0)</f>
        <v>0</v>
      </c>
      <c r="CR57" s="42">
        <f>IFERROR('Summary ($)'!CR57/'Summary ($)'!CR$10,0)</f>
        <v>0</v>
      </c>
    </row>
    <row r="58" spans="1:9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  <c r="CI58" s="42">
        <f>IFERROR('Summary ($)'!CI58/'Summary ($)'!CI$10,0)</f>
        <v>0</v>
      </c>
      <c r="CJ58" s="42">
        <f>IFERROR('Summary ($)'!CJ58/'Summary ($)'!CJ$10,0)</f>
        <v>0</v>
      </c>
      <c r="CK58" s="42">
        <f>IFERROR('Summary ($)'!CK58/'Summary ($)'!CK$10,0)</f>
        <v>0</v>
      </c>
      <c r="CL58" s="42">
        <f>IFERROR('Summary ($)'!CL58/'Summary ($)'!CL$10,0)</f>
        <v>0</v>
      </c>
      <c r="CM58" s="42">
        <f>IFERROR('Summary ($)'!CM58/'Summary ($)'!CM$10,0)</f>
        <v>0</v>
      </c>
      <c r="CN58" s="42">
        <f>IFERROR('Summary ($)'!CN58/'Summary ($)'!CN$10,0)</f>
        <v>0</v>
      </c>
      <c r="CO58" s="42">
        <f>IFERROR('Summary ($)'!CO58/'Summary ($)'!CO$10,0)</f>
        <v>0</v>
      </c>
      <c r="CP58" s="42">
        <f>IFERROR('Summary ($)'!CP58/'Summary ($)'!CP$10,0)</f>
        <v>0</v>
      </c>
      <c r="CQ58" s="42">
        <f>IFERROR('Summary ($)'!CQ58/'Summary ($)'!CQ$10,0)</f>
        <v>0</v>
      </c>
      <c r="CR58" s="42">
        <f>IFERROR('Summary ($)'!CR58/'Summary ($)'!CR$10,0)</f>
        <v>0</v>
      </c>
    </row>
    <row r="59" spans="1:96" ht="15" thickBot="1" x14ac:dyDescent="0.4">
      <c r="A59" s="40" t="s">
        <v>90</v>
      </c>
      <c r="B59" s="41"/>
      <c r="C59" s="51">
        <f>SUM(C21:C58)</f>
        <v>0.99999999183221577</v>
      </c>
      <c r="D59" s="51">
        <f t="shared" ref="D59:BO59" si="0">SUM(D21:D58)</f>
        <v>0.99999993708565826</v>
      </c>
      <c r="E59" s="51">
        <f t="shared" si="0"/>
        <v>1</v>
      </c>
      <c r="F59" s="51">
        <f t="shared" si="0"/>
        <v>0.99999999882447055</v>
      </c>
      <c r="G59" s="51">
        <f t="shared" si="0"/>
        <v>0.99999999992481226</v>
      </c>
      <c r="H59" s="51">
        <f t="shared" si="0"/>
        <v>1</v>
      </c>
      <c r="I59" s="51">
        <f t="shared" si="0"/>
        <v>1</v>
      </c>
      <c r="J59" s="51">
        <f t="shared" si="0"/>
        <v>1</v>
      </c>
      <c r="K59" s="51">
        <f t="shared" si="0"/>
        <v>1</v>
      </c>
      <c r="L59" s="51">
        <f t="shared" si="0"/>
        <v>0.99999999999999978</v>
      </c>
      <c r="M59" s="51">
        <f t="shared" si="0"/>
        <v>1.0000000002624689</v>
      </c>
      <c r="N59" s="51">
        <f t="shared" si="0"/>
        <v>0</v>
      </c>
      <c r="O59" s="51">
        <f t="shared" si="0"/>
        <v>0</v>
      </c>
      <c r="P59" s="51">
        <f t="shared" si="0"/>
        <v>0.99999977772899551</v>
      </c>
      <c r="Q59" s="51">
        <f t="shared" si="0"/>
        <v>1.0000000000000036</v>
      </c>
      <c r="R59" s="51">
        <f t="shared" si="0"/>
        <v>0</v>
      </c>
      <c r="S59" s="51">
        <f t="shared" si="0"/>
        <v>0.99999998534266821</v>
      </c>
      <c r="T59" s="51">
        <f t="shared" si="0"/>
        <v>0.9999999966882962</v>
      </c>
      <c r="U59" s="51">
        <f t="shared" si="0"/>
        <v>1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1.0000000000000004</v>
      </c>
      <c r="AB59" s="51">
        <f t="shared" si="0"/>
        <v>0.99999999549571228</v>
      </c>
      <c r="AC59" s="51">
        <f t="shared" si="0"/>
        <v>0.99999998803178003</v>
      </c>
      <c r="AD59" s="51">
        <f t="shared" si="0"/>
        <v>0.99999999999999967</v>
      </c>
      <c r="AE59" s="51">
        <f t="shared" si="0"/>
        <v>0</v>
      </c>
      <c r="AF59" s="51">
        <f t="shared" si="0"/>
        <v>1</v>
      </c>
      <c r="AG59" s="51">
        <f t="shared" si="0"/>
        <v>0.99999999999999989</v>
      </c>
      <c r="AH59" s="51">
        <f t="shared" si="0"/>
        <v>0</v>
      </c>
      <c r="AI59" s="51">
        <f t="shared" si="0"/>
        <v>0</v>
      </c>
      <c r="AJ59" s="51">
        <f t="shared" si="0"/>
        <v>1.0000000000000002</v>
      </c>
      <c r="AK59" s="51">
        <f t="shared" si="0"/>
        <v>0.99999999933026174</v>
      </c>
      <c r="AL59" s="51">
        <f t="shared" si="0"/>
        <v>0.99999998984807126</v>
      </c>
      <c r="AM59" s="51">
        <f t="shared" si="0"/>
        <v>0.99999994592710661</v>
      </c>
      <c r="AN59" s="51">
        <f t="shared" si="0"/>
        <v>1.0000000163096987</v>
      </c>
      <c r="AO59" s="51">
        <f t="shared" si="0"/>
        <v>1.0000000110542109</v>
      </c>
      <c r="AP59" s="51">
        <f t="shared" si="0"/>
        <v>1</v>
      </c>
      <c r="AQ59" s="51">
        <f t="shared" si="0"/>
        <v>0.99999999954675978</v>
      </c>
      <c r="AR59" s="51">
        <f t="shared" si="0"/>
        <v>1</v>
      </c>
      <c r="AS59" s="51">
        <f t="shared" si="0"/>
        <v>0</v>
      </c>
      <c r="AT59" s="51">
        <f t="shared" si="0"/>
        <v>0.99999998883536412</v>
      </c>
      <c r="AU59" s="51">
        <f t="shared" si="0"/>
        <v>0</v>
      </c>
      <c r="AV59" s="51">
        <f t="shared" si="0"/>
        <v>0.99999999999994649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0.99999999999999944</v>
      </c>
      <c r="BB59" s="51">
        <f t="shared" si="0"/>
        <v>1.0000000000000002</v>
      </c>
      <c r="BC59" s="51">
        <f t="shared" si="0"/>
        <v>1.000000012231909</v>
      </c>
      <c r="BD59" s="51">
        <f t="shared" si="0"/>
        <v>1.0000000000354625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1</v>
      </c>
      <c r="BI59" s="51">
        <f t="shared" si="0"/>
        <v>0</v>
      </c>
      <c r="BJ59" s="51">
        <f>SUM(BJ21:BJ58)</f>
        <v>0.99999999999999978</v>
      </c>
      <c r="BK59" s="51">
        <f t="shared" si="0"/>
        <v>0.9999999308808043</v>
      </c>
      <c r="BL59" s="51">
        <f t="shared" si="0"/>
        <v>0.99999999312633459</v>
      </c>
      <c r="BM59" s="51">
        <f t="shared" si="0"/>
        <v>0.99999999999999845</v>
      </c>
      <c r="BN59" s="51">
        <f t="shared" si="0"/>
        <v>1.0000000009582011</v>
      </c>
      <c r="BO59" s="51">
        <f t="shared" si="0"/>
        <v>1.0000000010377741</v>
      </c>
      <c r="BP59" s="51">
        <f t="shared" ref="BP59:CR59" si="1">SUM(BP21:BP58)</f>
        <v>1.0000000000000002</v>
      </c>
      <c r="BQ59" s="51">
        <f t="shared" si="1"/>
        <v>1.0000000000000013</v>
      </c>
      <c r="BR59" s="51">
        <f t="shared" si="1"/>
        <v>1.000000614969085</v>
      </c>
      <c r="BS59" s="51">
        <f t="shared" si="1"/>
        <v>1.0000000037916346</v>
      </c>
      <c r="BT59" s="51">
        <f t="shared" si="1"/>
        <v>0.99999962068524528</v>
      </c>
      <c r="BU59" s="51">
        <f t="shared" si="1"/>
        <v>0.99999999999999978</v>
      </c>
      <c r="BV59" s="51">
        <f t="shared" si="1"/>
        <v>1.0000000000000004</v>
      </c>
      <c r="BW59" s="51">
        <f t="shared" si="1"/>
        <v>0.99999999999996414</v>
      </c>
      <c r="BX59" s="51">
        <f t="shared" si="1"/>
        <v>1.0000000000000002</v>
      </c>
      <c r="BY59" s="51">
        <f t="shared" si="1"/>
        <v>1.0000000002576088</v>
      </c>
      <c r="BZ59" s="51">
        <f t="shared" si="1"/>
        <v>0</v>
      </c>
      <c r="CA59" s="51">
        <f t="shared" si="1"/>
        <v>0.99999999999999989</v>
      </c>
      <c r="CB59" s="51">
        <f t="shared" si="1"/>
        <v>1</v>
      </c>
      <c r="CC59" s="51">
        <f t="shared" si="1"/>
        <v>0.99999295521631026</v>
      </c>
      <c r="CD59" s="51">
        <f t="shared" si="1"/>
        <v>0.99999999487144831</v>
      </c>
      <c r="CE59" s="51">
        <f t="shared" si="1"/>
        <v>0</v>
      </c>
      <c r="CF59" s="51">
        <f t="shared" si="1"/>
        <v>0.99999999999999967</v>
      </c>
      <c r="CG59" s="51">
        <f t="shared" si="1"/>
        <v>0</v>
      </c>
      <c r="CH59" s="51">
        <f t="shared" si="1"/>
        <v>0.99999998710772309</v>
      </c>
      <c r="CI59" s="51">
        <f t="shared" si="1"/>
        <v>1.0000000000000029</v>
      </c>
      <c r="CJ59" s="51">
        <f t="shared" si="1"/>
        <v>1.0000000000000053</v>
      </c>
      <c r="CK59" s="51">
        <f t="shared" si="1"/>
        <v>0.99999999805940343</v>
      </c>
      <c r="CL59" s="51">
        <f t="shared" si="1"/>
        <v>0.99999999647589011</v>
      </c>
      <c r="CM59" s="51">
        <f t="shared" si="1"/>
        <v>0.99999999999999989</v>
      </c>
      <c r="CN59" s="51">
        <f t="shared" si="1"/>
        <v>1</v>
      </c>
      <c r="CO59" s="51">
        <f t="shared" si="1"/>
        <v>0</v>
      </c>
      <c r="CP59" s="51">
        <f t="shared" si="1"/>
        <v>0.99999999596717992</v>
      </c>
      <c r="CQ59" s="51">
        <f t="shared" si="1"/>
        <v>1</v>
      </c>
      <c r="CR59" s="51">
        <f t="shared" si="1"/>
        <v>1</v>
      </c>
    </row>
    <row r="60" spans="1:9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</row>
    <row r="61" spans="1:9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</row>
    <row r="62" spans="1:9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</row>
    <row r="63" spans="1:9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  <c r="CI63" s="42">
        <f>IFERROR('Summary ($)'!CI63/'Summary ($)'!CI$10,0)</f>
        <v>0</v>
      </c>
      <c r="CJ63" s="42">
        <f>IFERROR('Summary ($)'!CJ63/'Summary ($)'!CJ$10,0)</f>
        <v>0</v>
      </c>
      <c r="CK63" s="42">
        <f>IFERROR('Summary ($)'!CK63/'Summary ($)'!CK$10,0)</f>
        <v>0</v>
      </c>
      <c r="CL63" s="42">
        <f>IFERROR('Summary ($)'!CL63/'Summary ($)'!CL$10,0)</f>
        <v>0</v>
      </c>
      <c r="CM63" s="42">
        <f>IFERROR('Summary ($)'!CM63/'Summary ($)'!CM$10,0)</f>
        <v>0</v>
      </c>
      <c r="CN63" s="42">
        <f>IFERROR('Summary ($)'!CN63/'Summary ($)'!CN$10,0)</f>
        <v>0</v>
      </c>
      <c r="CO63" s="42">
        <f>IFERROR('Summary ($)'!CO63/'Summary ($)'!CO$10,0)</f>
        <v>0</v>
      </c>
      <c r="CP63" s="42">
        <f>IFERROR('Summary ($)'!CP63/'Summary ($)'!CP$10,0)</f>
        <v>0</v>
      </c>
      <c r="CQ63" s="42">
        <f>IFERROR('Summary ($)'!CQ63/'Summary ($)'!CQ$10,0)</f>
        <v>0</v>
      </c>
      <c r="CR63" s="42">
        <f>IFERROR('Summary ($)'!CR63/'Summary ($)'!CR$10,0)</f>
        <v>0</v>
      </c>
    </row>
    <row r="64" spans="1:9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  <c r="CI64" s="42">
        <f>IFERROR('Summary ($)'!CI64/'Summary ($)'!CI$10,0)</f>
        <v>0</v>
      </c>
      <c r="CJ64" s="42">
        <f>IFERROR('Summary ($)'!CJ64/'Summary ($)'!CJ$10,0)</f>
        <v>0</v>
      </c>
      <c r="CK64" s="42">
        <f>IFERROR('Summary ($)'!CK64/'Summary ($)'!CK$10,0)</f>
        <v>0</v>
      </c>
      <c r="CL64" s="42">
        <f>IFERROR('Summary ($)'!CL64/'Summary ($)'!CL$10,0)</f>
        <v>0</v>
      </c>
      <c r="CM64" s="42">
        <f>IFERROR('Summary ($)'!CM64/'Summary ($)'!CM$10,0)</f>
        <v>0</v>
      </c>
      <c r="CN64" s="42">
        <f>IFERROR('Summary ($)'!CN64/'Summary ($)'!CN$10,0)</f>
        <v>0</v>
      </c>
      <c r="CO64" s="42">
        <f>IFERROR('Summary ($)'!CO64/'Summary ($)'!CO$10,0)</f>
        <v>0</v>
      </c>
      <c r="CP64" s="42">
        <f>IFERROR('Summary ($)'!CP64/'Summary ($)'!CP$10,0)</f>
        <v>0</v>
      </c>
      <c r="CQ64" s="42">
        <f>IFERROR('Summary ($)'!CQ64/'Summary ($)'!CQ$10,0)</f>
        <v>0</v>
      </c>
      <c r="CR64" s="42">
        <f>IFERROR('Summary ($)'!CR64/'Summary ($)'!CR$10,0)</f>
        <v>0</v>
      </c>
    </row>
    <row r="65" spans="1:96" x14ac:dyDescent="0.35">
      <c r="A65" s="31" t="s">
        <v>96</v>
      </c>
      <c r="B65" s="31" t="s">
        <v>94</v>
      </c>
      <c r="C65" s="42">
        <f>IFERROR('Summary ($)'!C65/'Summary ($)'!C$10,0)</f>
        <v>6.0062875616055354E-3</v>
      </c>
      <c r="D65" s="42">
        <f>IFERROR('Summary ($)'!D65/'Summary ($)'!D$10,0)</f>
        <v>1.0827558268589759E-2</v>
      </c>
      <c r="E65" s="42">
        <f>IFERROR('Summary ($)'!E65/'Summary ($)'!E$10,0)</f>
        <v>0</v>
      </c>
      <c r="F65" s="42">
        <f>IFERROR('Summary ($)'!F65/'Summary ($)'!F$10,0)</f>
        <v>1.2077013423899162E-3</v>
      </c>
      <c r="G65" s="42">
        <f>IFERROR('Summary ($)'!G65/'Summary ($)'!G$10,0)</f>
        <v>5.1104934948693901E-3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1.1815585729398729E-3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5.7515382911110646E-3</v>
      </c>
      <c r="Q65" s="42">
        <f>IFERROR('Summary ($)'!Q65/'Summary ($)'!Q$10,0)</f>
        <v>3.5653184773015499E-3</v>
      </c>
      <c r="R65" s="42">
        <f>IFERROR('Summary ($)'!R65/'Summary ($)'!R$10,0)</f>
        <v>0</v>
      </c>
      <c r="S65" s="42">
        <f>IFERROR('Summary ($)'!S65/'Summary ($)'!S$10,0)</f>
        <v>1.2438065443228933E-3</v>
      </c>
      <c r="T65" s="42">
        <f>IFERROR('Summary ($)'!T65/'Summary ($)'!T$10,0)</f>
        <v>6.462748598179649E-3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0.33326174112256607</v>
      </c>
      <c r="AB65" s="42">
        <f>IFERROR('Summary ($)'!AB65/'Summary ($)'!AB$10,0)</f>
        <v>8.8307563845633263E-2</v>
      </c>
      <c r="AC65" s="42">
        <f>IFERROR('Summary ($)'!AC65/'Summary ($)'!AC$10,0)</f>
        <v>0</v>
      </c>
      <c r="AD65" s="42">
        <f>IFERROR('Summary ($)'!AD65/'Summary ($)'!AD$10,0)</f>
        <v>8.7524993077415306E-2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0.12241148767436187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8.5209058374424954E-2</v>
      </c>
      <c r="AK65" s="42">
        <f>IFERROR('Summary ($)'!AK65/'Summary ($)'!AK$10,0)</f>
        <v>1.0876886872671966E-3</v>
      </c>
      <c r="AL65" s="42">
        <f>IFERROR('Summary ($)'!AL65/'Summary ($)'!AL$10,0)</f>
        <v>1.0673636087393161E-3</v>
      </c>
      <c r="AM65" s="42">
        <f>IFERROR('Summary ($)'!AM65/'Summary ($)'!AM$10,0)</f>
        <v>2.8077349868031048E-4</v>
      </c>
      <c r="AN65" s="42">
        <f>IFERROR('Summary ($)'!AN65/'Summary ($)'!AN$10,0)</f>
        <v>1.1429510494410245E-3</v>
      </c>
      <c r="AO65" s="42">
        <f>IFERROR('Summary ($)'!AO65/'Summary ($)'!AO$10,0)</f>
        <v>7.1884426547235217E-4</v>
      </c>
      <c r="AP65" s="42">
        <f>IFERROR('Summary ($)'!AP65/'Summary ($)'!AP$10,0)</f>
        <v>7.8974734576744116E-2</v>
      </c>
      <c r="AQ65" s="42">
        <f>IFERROR('Summary ($)'!AQ65/'Summary ($)'!AQ$10,0)</f>
        <v>5.4729653063796133E-3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0.31437575564059178</v>
      </c>
      <c r="BB65" s="42">
        <f>IFERROR('Summary ($)'!BB65/'Summary ($)'!BB$10,0)</f>
        <v>0.14349409858819381</v>
      </c>
      <c r="BC65" s="42">
        <f>IFERROR('Summary ($)'!BC65/'Summary ($)'!BC$10,0)</f>
        <v>1.058443042386163E-3</v>
      </c>
      <c r="BD65" s="42">
        <f>IFERROR('Summary ($)'!BD65/'Summary ($)'!BD$10,0)</f>
        <v>2.6368768350235913E-3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8.6919949421917109E-2</v>
      </c>
      <c r="BI65" s="42">
        <f>IFERROR('Summary ($)'!BI65/'Summary ($)'!BI$10,0)</f>
        <v>0</v>
      </c>
      <c r="BJ65" s="42">
        <f>IFERROR('Summary ($)'!BJ65/'Summary ($)'!BJ$10,0)</f>
        <v>2.5753381572896921E-3</v>
      </c>
      <c r="BK65" s="42">
        <f>IFERROR('Summary ($)'!BK65/'Summary ($)'!BK$10,0)</f>
        <v>1.2172650626451459E-2</v>
      </c>
      <c r="BL65" s="42">
        <f>IFERROR('Summary ($)'!BL65/'Summary ($)'!BL$10,0)</f>
        <v>1.2456131586352101E-2</v>
      </c>
      <c r="BM65" s="42">
        <f>IFERROR('Summary ($)'!BM65/'Summary ($)'!BM$10,0)</f>
        <v>2.0724982711184656E-2</v>
      </c>
      <c r="BN65" s="42">
        <f>IFERROR('Summary ($)'!BN65/'Summary ($)'!BN$10,0)</f>
        <v>2.5776382298586854E-2</v>
      </c>
      <c r="BO65" s="42">
        <f>IFERROR('Summary ($)'!BO65/'Summary ($)'!BO$10,0)</f>
        <v>2.5861979180157729E-2</v>
      </c>
      <c r="BP65" s="42">
        <f>IFERROR('Summary ($)'!BP65/'Summary ($)'!BP$10,0)</f>
        <v>2.603475538132197E-2</v>
      </c>
      <c r="BQ65" s="42">
        <f>IFERROR('Summary ($)'!BQ65/'Summary ($)'!BQ$10,0)</f>
        <v>2.4728770343647694E-2</v>
      </c>
      <c r="BR65" s="42">
        <f>IFERROR('Summary ($)'!BR65/'Summary ($)'!BR$10,0)</f>
        <v>4.8118871064351573E-2</v>
      </c>
      <c r="BS65" s="42">
        <f>IFERROR('Summary ($)'!BS65/'Summary ($)'!BS$10,0)</f>
        <v>1.7496660150456478E-2</v>
      </c>
      <c r="BT65" s="42">
        <f>IFERROR('Summary ($)'!BT65/'Summary ($)'!BT$10,0)</f>
        <v>9.2217864738634872E-2</v>
      </c>
      <c r="BU65" s="42">
        <f>IFERROR('Summary ($)'!BU65/'Summary ($)'!BU$10,0)</f>
        <v>2.1839162119402896E-2</v>
      </c>
      <c r="BV65" s="42">
        <f>IFERROR('Summary ($)'!BV65/'Summary ($)'!BV$10,0)</f>
        <v>0.11631674727964748</v>
      </c>
      <c r="BW65" s="42">
        <f>IFERROR('Summary ($)'!BW65/'Summary ($)'!BW$10,0)</f>
        <v>5.3466900226258938</v>
      </c>
      <c r="BX65" s="42">
        <f>IFERROR('Summary ($)'!BX65/'Summary ($)'!BX$10,0)</f>
        <v>3.371373999197614E-2</v>
      </c>
      <c r="BY65" s="42">
        <f>IFERROR('Summary ($)'!BY65/'Summary ($)'!BY$10,0)</f>
        <v>1.7961346529658195E-2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0.10939844592071801</v>
      </c>
      <c r="CD65" s="42">
        <f>IFERROR('Summary ($)'!CD65/'Summary ($)'!CD$10,0)</f>
        <v>2.5780567481931149E-2</v>
      </c>
      <c r="CE65" s="42">
        <f>IFERROR('Summary ($)'!CE65/'Summary ($)'!CE$10,0)</f>
        <v>0</v>
      </c>
      <c r="CF65" s="42">
        <f>IFERROR('Summary ($)'!CF65/'Summary ($)'!CF$10,0)</f>
        <v>3.9895214887212635E-2</v>
      </c>
      <c r="CG65" s="42">
        <f>IFERROR('Summary ($)'!CG65/'Summary ($)'!CG$10,0)</f>
        <v>0</v>
      </c>
      <c r="CH65" s="42">
        <f>IFERROR('Summary ($)'!CH65/'Summary ($)'!CH$10,0)</f>
        <v>2.3208401864367238E-2</v>
      </c>
      <c r="CI65" s="42">
        <f>IFERROR('Summary ($)'!CI65/'Summary ($)'!CI$10,0)</f>
        <v>3.1003649547538491E-2</v>
      </c>
      <c r="CJ65" s="42">
        <f>IFERROR('Summary ($)'!CJ65/'Summary ($)'!CJ$10,0)</f>
        <v>3.5478273582290269E-2</v>
      </c>
      <c r="CK65" s="42">
        <f>IFERROR('Summary ($)'!CK65/'Summary ($)'!CK$10,0)</f>
        <v>9.734827738090748E-3</v>
      </c>
      <c r="CL65" s="42">
        <f>IFERROR('Summary ($)'!CL65/'Summary ($)'!CL$10,0)</f>
        <v>2.5653961193178657E-2</v>
      </c>
      <c r="CM65" s="42">
        <f>IFERROR('Summary ($)'!CM65/'Summary ($)'!CM$10,0)</f>
        <v>1.1600955669323915E-2</v>
      </c>
      <c r="CN65" s="42">
        <f>IFERROR('Summary ($)'!CN65/'Summary ($)'!CN$10,0)</f>
        <v>1.5102913568204389E-2</v>
      </c>
      <c r="CO65" s="42">
        <f>IFERROR('Summary ($)'!CO65/'Summary ($)'!CO$10,0)</f>
        <v>0</v>
      </c>
      <c r="CP65" s="42">
        <f>IFERROR('Summary ($)'!CP65/'Summary ($)'!CP$10,0)</f>
        <v>2.0335091775954373E-2</v>
      </c>
      <c r="CQ65" s="42">
        <f>IFERROR('Summary ($)'!CQ65/'Summary ($)'!CQ$10,0)</f>
        <v>2.7561054919415941E-2</v>
      </c>
      <c r="CR65" s="42">
        <f>IFERROR('Summary ($)'!CR65/'Summary ($)'!CR$10,0)</f>
        <v>1.9402701844416899E-2</v>
      </c>
    </row>
    <row r="66" spans="1:9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  <c r="CI66" s="42">
        <f>IFERROR('Summary ($)'!CI66/'Summary ($)'!CI$10,0)</f>
        <v>0</v>
      </c>
      <c r="CJ66" s="42">
        <f>IFERROR('Summary ($)'!CJ66/'Summary ($)'!CJ$10,0)</f>
        <v>0</v>
      </c>
      <c r="CK66" s="42">
        <f>IFERROR('Summary ($)'!CK66/'Summary ($)'!CK$10,0)</f>
        <v>0</v>
      </c>
      <c r="CL66" s="42">
        <f>IFERROR('Summary ($)'!CL66/'Summary ($)'!CL$10,0)</f>
        <v>0</v>
      </c>
      <c r="CM66" s="42">
        <f>IFERROR('Summary ($)'!CM66/'Summary ($)'!CM$10,0)</f>
        <v>0</v>
      </c>
      <c r="CN66" s="42">
        <f>IFERROR('Summary ($)'!CN66/'Summary ($)'!CN$10,0)</f>
        <v>0</v>
      </c>
      <c r="CO66" s="42">
        <f>IFERROR('Summary ($)'!CO66/'Summary ($)'!CO$10,0)</f>
        <v>0</v>
      </c>
      <c r="CP66" s="42">
        <f>IFERROR('Summary ($)'!CP66/'Summary ($)'!CP$10,0)</f>
        <v>0</v>
      </c>
      <c r="CQ66" s="42">
        <f>IFERROR('Summary ($)'!CQ66/'Summary ($)'!CQ$10,0)</f>
        <v>0</v>
      </c>
      <c r="CR66" s="42">
        <f>IFERROR('Summary ($)'!CR66/'Summary ($)'!CR$10,0)</f>
        <v>0</v>
      </c>
    </row>
    <row r="67" spans="1:9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  <c r="CI67" s="42">
        <f>IFERROR('Summary ($)'!CI67/'Summary ($)'!CI$10,0)</f>
        <v>0</v>
      </c>
      <c r="CJ67" s="42">
        <f>IFERROR('Summary ($)'!CJ67/'Summary ($)'!CJ$10,0)</f>
        <v>0</v>
      </c>
      <c r="CK67" s="42">
        <f>IFERROR('Summary ($)'!CK67/'Summary ($)'!CK$10,0)</f>
        <v>0</v>
      </c>
      <c r="CL67" s="42">
        <f>IFERROR('Summary ($)'!CL67/'Summary ($)'!CL$10,0)</f>
        <v>0</v>
      </c>
      <c r="CM67" s="42">
        <f>IFERROR('Summary ($)'!CM67/'Summary ($)'!CM$10,0)</f>
        <v>0</v>
      </c>
      <c r="CN67" s="42">
        <f>IFERROR('Summary ($)'!CN67/'Summary ($)'!CN$10,0)</f>
        <v>0</v>
      </c>
      <c r="CO67" s="42">
        <f>IFERROR('Summary ($)'!CO67/'Summary ($)'!CO$10,0)</f>
        <v>0</v>
      </c>
      <c r="CP67" s="42">
        <f>IFERROR('Summary ($)'!CP67/'Summary ($)'!CP$10,0)</f>
        <v>0</v>
      </c>
      <c r="CQ67" s="42">
        <f>IFERROR('Summary ($)'!CQ67/'Summary ($)'!CQ$10,0)</f>
        <v>0</v>
      </c>
      <c r="CR67" s="42">
        <f>IFERROR('Summary ($)'!CR67/'Summary ($)'!CR$10,0)</f>
        <v>0</v>
      </c>
    </row>
    <row r="68" spans="1:9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  <c r="CI68" s="42">
        <f>IFERROR('Summary ($)'!CI68/'Summary ($)'!CI$10,0)</f>
        <v>0</v>
      </c>
      <c r="CJ68" s="42">
        <f>IFERROR('Summary ($)'!CJ68/'Summary ($)'!CJ$10,0)</f>
        <v>0</v>
      </c>
      <c r="CK68" s="42">
        <f>IFERROR('Summary ($)'!CK68/'Summary ($)'!CK$10,0)</f>
        <v>0</v>
      </c>
      <c r="CL68" s="42">
        <f>IFERROR('Summary ($)'!CL68/'Summary ($)'!CL$10,0)</f>
        <v>0</v>
      </c>
      <c r="CM68" s="42">
        <f>IFERROR('Summary ($)'!CM68/'Summary ($)'!CM$10,0)</f>
        <v>0</v>
      </c>
      <c r="CN68" s="42">
        <f>IFERROR('Summary ($)'!CN68/'Summary ($)'!CN$10,0)</f>
        <v>0</v>
      </c>
      <c r="CO68" s="42">
        <f>IFERROR('Summary ($)'!CO68/'Summary ($)'!CO$10,0)</f>
        <v>0</v>
      </c>
      <c r="CP68" s="42">
        <f>IFERROR('Summary ($)'!CP68/'Summary ($)'!CP$10,0)</f>
        <v>0</v>
      </c>
      <c r="CQ68" s="42">
        <f>IFERROR('Summary ($)'!CQ68/'Summary ($)'!CQ$10,0)</f>
        <v>0</v>
      </c>
      <c r="CR68" s="42">
        <f>IFERROR('Summary ($)'!CR68/'Summary ($)'!CR$10,0)</f>
        <v>0</v>
      </c>
    </row>
    <row r="69" spans="1:9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  <c r="CI69" s="42">
        <f>IFERROR('Summary ($)'!CI69/'Summary ($)'!CI$10,0)</f>
        <v>0</v>
      </c>
      <c r="CJ69" s="42">
        <f>IFERROR('Summary ($)'!CJ69/'Summary ($)'!CJ$10,0)</f>
        <v>0</v>
      </c>
      <c r="CK69" s="42">
        <f>IFERROR('Summary ($)'!CK69/'Summary ($)'!CK$10,0)</f>
        <v>0</v>
      </c>
      <c r="CL69" s="42">
        <f>IFERROR('Summary ($)'!CL69/'Summary ($)'!CL$10,0)</f>
        <v>0</v>
      </c>
      <c r="CM69" s="42">
        <f>IFERROR('Summary ($)'!CM69/'Summary ($)'!CM$10,0)</f>
        <v>0</v>
      </c>
      <c r="CN69" s="42">
        <f>IFERROR('Summary ($)'!CN69/'Summary ($)'!CN$10,0)</f>
        <v>0</v>
      </c>
      <c r="CO69" s="42">
        <f>IFERROR('Summary ($)'!CO69/'Summary ($)'!CO$10,0)</f>
        <v>0</v>
      </c>
      <c r="CP69" s="42">
        <f>IFERROR('Summary ($)'!CP69/'Summary ($)'!CP$10,0)</f>
        <v>0</v>
      </c>
      <c r="CQ69" s="42">
        <f>IFERROR('Summary ($)'!CQ69/'Summary ($)'!CQ$10,0)</f>
        <v>0</v>
      </c>
      <c r="CR69" s="42">
        <f>IFERROR('Summary ($)'!CR69/'Summary ($)'!CR$10,0)</f>
        <v>0</v>
      </c>
    </row>
    <row r="70" spans="1:96" ht="15" thickBot="1" x14ac:dyDescent="0.4">
      <c r="A70" s="40" t="s">
        <v>90</v>
      </c>
      <c r="B70" s="41"/>
      <c r="C70" s="42">
        <f>SUM(C63:C69)</f>
        <v>6.0062875616055354E-3</v>
      </c>
      <c r="D70" s="42">
        <f t="shared" ref="D70:BO70" si="2">SUM(D63:D69)</f>
        <v>1.0827558268589759E-2</v>
      </c>
      <c r="E70" s="42">
        <f t="shared" si="2"/>
        <v>0</v>
      </c>
      <c r="F70" s="42">
        <f t="shared" si="2"/>
        <v>1.2077013423899162E-3</v>
      </c>
      <c r="G70" s="42">
        <f t="shared" si="2"/>
        <v>5.1104934948693901E-3</v>
      </c>
      <c r="H70" s="42">
        <f t="shared" si="2"/>
        <v>0</v>
      </c>
      <c r="I70" s="42">
        <f t="shared" si="2"/>
        <v>0</v>
      </c>
      <c r="J70" s="42">
        <f t="shared" si="2"/>
        <v>0</v>
      </c>
      <c r="K70" s="42">
        <f t="shared" si="2"/>
        <v>0</v>
      </c>
      <c r="L70" s="42">
        <f t="shared" si="2"/>
        <v>0</v>
      </c>
      <c r="M70" s="42">
        <f t="shared" si="2"/>
        <v>1.1815585729398729E-3</v>
      </c>
      <c r="N70" s="42">
        <f t="shared" si="2"/>
        <v>0</v>
      </c>
      <c r="O70" s="42">
        <f t="shared" si="2"/>
        <v>0</v>
      </c>
      <c r="P70" s="42">
        <f t="shared" si="2"/>
        <v>5.7515382911110646E-3</v>
      </c>
      <c r="Q70" s="42">
        <f t="shared" si="2"/>
        <v>3.5653184773015499E-3</v>
      </c>
      <c r="R70" s="42">
        <f t="shared" si="2"/>
        <v>0</v>
      </c>
      <c r="S70" s="42">
        <f t="shared" si="2"/>
        <v>1.2438065443228933E-3</v>
      </c>
      <c r="T70" s="42">
        <f t="shared" si="2"/>
        <v>6.462748598179649E-3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0.33326174112256607</v>
      </c>
      <c r="AB70" s="42">
        <f t="shared" si="2"/>
        <v>8.8307563845633263E-2</v>
      </c>
      <c r="AC70" s="42">
        <f t="shared" si="2"/>
        <v>0</v>
      </c>
      <c r="AD70" s="42">
        <f t="shared" si="2"/>
        <v>8.7524993077415306E-2</v>
      </c>
      <c r="AE70" s="42">
        <f t="shared" si="2"/>
        <v>0</v>
      </c>
      <c r="AF70" s="42">
        <f t="shared" si="2"/>
        <v>0</v>
      </c>
      <c r="AG70" s="42">
        <f t="shared" si="2"/>
        <v>0.12241148767436187</v>
      </c>
      <c r="AH70" s="42">
        <f t="shared" si="2"/>
        <v>0</v>
      </c>
      <c r="AI70" s="42">
        <f t="shared" si="2"/>
        <v>0</v>
      </c>
      <c r="AJ70" s="42">
        <f t="shared" si="2"/>
        <v>8.5209058374424954E-2</v>
      </c>
      <c r="AK70" s="42">
        <f t="shared" si="2"/>
        <v>1.0876886872671966E-3</v>
      </c>
      <c r="AL70" s="42">
        <f t="shared" si="2"/>
        <v>1.0673636087393161E-3</v>
      </c>
      <c r="AM70" s="42">
        <f t="shared" si="2"/>
        <v>2.8077349868031048E-4</v>
      </c>
      <c r="AN70" s="42">
        <f t="shared" si="2"/>
        <v>1.1429510494410245E-3</v>
      </c>
      <c r="AO70" s="42">
        <f t="shared" si="2"/>
        <v>7.1884426547235217E-4</v>
      </c>
      <c r="AP70" s="42">
        <f t="shared" si="2"/>
        <v>7.8974734576744116E-2</v>
      </c>
      <c r="AQ70" s="42">
        <f t="shared" si="2"/>
        <v>5.4729653063796133E-3</v>
      </c>
      <c r="AR70" s="42">
        <f t="shared" si="2"/>
        <v>0</v>
      </c>
      <c r="AS70" s="42">
        <f t="shared" si="2"/>
        <v>0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0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0.31437575564059178</v>
      </c>
      <c r="BB70" s="42">
        <f t="shared" si="2"/>
        <v>0.14349409858819381</v>
      </c>
      <c r="BC70" s="42">
        <f t="shared" si="2"/>
        <v>1.058443042386163E-3</v>
      </c>
      <c r="BD70" s="42">
        <f t="shared" si="2"/>
        <v>2.6368768350235913E-3</v>
      </c>
      <c r="BE70" s="42">
        <f t="shared" si="2"/>
        <v>0</v>
      </c>
      <c r="BF70" s="42">
        <f t="shared" si="2"/>
        <v>0</v>
      </c>
      <c r="BG70" s="42">
        <f t="shared" si="2"/>
        <v>0</v>
      </c>
      <c r="BH70" s="42">
        <f t="shared" si="2"/>
        <v>8.6919949421917109E-2</v>
      </c>
      <c r="BI70" s="42">
        <f t="shared" si="2"/>
        <v>0</v>
      </c>
      <c r="BJ70" s="42">
        <f t="shared" si="2"/>
        <v>2.5753381572896921E-3</v>
      </c>
      <c r="BK70" s="42">
        <f t="shared" si="2"/>
        <v>1.2172650626451459E-2</v>
      </c>
      <c r="BL70" s="42">
        <f t="shared" si="2"/>
        <v>1.2456131586352101E-2</v>
      </c>
      <c r="BM70" s="42">
        <f t="shared" si="2"/>
        <v>2.0724982711184656E-2</v>
      </c>
      <c r="BN70" s="42">
        <f t="shared" si="2"/>
        <v>2.5776382298586854E-2</v>
      </c>
      <c r="BO70" s="42">
        <f t="shared" si="2"/>
        <v>2.5861979180157729E-2</v>
      </c>
      <c r="BP70" s="42">
        <f t="shared" ref="BP70:CR70" si="3">SUM(BP63:BP69)</f>
        <v>2.603475538132197E-2</v>
      </c>
      <c r="BQ70" s="42">
        <f t="shared" si="3"/>
        <v>2.4728770343647694E-2</v>
      </c>
      <c r="BR70" s="42">
        <f t="shared" si="3"/>
        <v>4.8118871064351573E-2</v>
      </c>
      <c r="BS70" s="42">
        <f t="shared" si="3"/>
        <v>1.7496660150456478E-2</v>
      </c>
      <c r="BT70" s="42">
        <f t="shared" si="3"/>
        <v>9.2217864738634872E-2</v>
      </c>
      <c r="BU70" s="42">
        <f t="shared" si="3"/>
        <v>2.1839162119402896E-2</v>
      </c>
      <c r="BV70" s="42">
        <f t="shared" si="3"/>
        <v>0.11631674727964748</v>
      </c>
      <c r="BW70" s="42">
        <f t="shared" si="3"/>
        <v>5.3466900226258938</v>
      </c>
      <c r="BX70" s="42">
        <f t="shared" si="3"/>
        <v>3.371373999197614E-2</v>
      </c>
      <c r="BY70" s="42">
        <f t="shared" si="3"/>
        <v>1.7961346529658195E-2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0.10939844592071801</v>
      </c>
      <c r="CD70" s="42">
        <f t="shared" si="3"/>
        <v>2.5780567481931149E-2</v>
      </c>
      <c r="CE70" s="42">
        <f t="shared" si="3"/>
        <v>0</v>
      </c>
      <c r="CF70" s="42">
        <f t="shared" si="3"/>
        <v>3.9895214887212635E-2</v>
      </c>
      <c r="CG70" s="42">
        <f t="shared" si="3"/>
        <v>0</v>
      </c>
      <c r="CH70" s="42">
        <f t="shared" si="3"/>
        <v>2.3208401864367238E-2</v>
      </c>
      <c r="CI70" s="42">
        <f t="shared" si="3"/>
        <v>3.1003649547538491E-2</v>
      </c>
      <c r="CJ70" s="42">
        <f t="shared" si="3"/>
        <v>3.5478273582290269E-2</v>
      </c>
      <c r="CK70" s="42">
        <f t="shared" si="3"/>
        <v>9.734827738090748E-3</v>
      </c>
      <c r="CL70" s="42">
        <f t="shared" si="3"/>
        <v>2.5653961193178657E-2</v>
      </c>
      <c r="CM70" s="42">
        <f t="shared" si="3"/>
        <v>1.1600955669323915E-2</v>
      </c>
      <c r="CN70" s="42">
        <f t="shared" si="3"/>
        <v>1.5102913568204389E-2</v>
      </c>
      <c r="CO70" s="42">
        <f t="shared" si="3"/>
        <v>0</v>
      </c>
      <c r="CP70" s="42">
        <f t="shared" si="3"/>
        <v>2.0335091775954373E-2</v>
      </c>
      <c r="CQ70" s="42">
        <f t="shared" si="3"/>
        <v>2.7561054919415941E-2</v>
      </c>
      <c r="CR70" s="42">
        <f t="shared" si="3"/>
        <v>1.9402701844416899E-2</v>
      </c>
    </row>
    <row r="71" spans="1:9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96" x14ac:dyDescent="0.35">
      <c r="A72" s="33" t="s">
        <v>106</v>
      </c>
      <c r="B72" s="33" t="s">
        <v>107</v>
      </c>
      <c r="C72" s="42">
        <f>IFERROR('Summary ($)'!C72/'Summary ($)'!C$10,0)</f>
        <v>0.52228446438110321</v>
      </c>
      <c r="D72" s="42">
        <f>IFERROR('Summary ($)'!D72/'Summary ($)'!D$10,0)</f>
        <v>0.64130702784028859</v>
      </c>
      <c r="E72" s="42">
        <f>IFERROR('Summary ($)'!E72/'Summary ($)'!E$10,0)</f>
        <v>0</v>
      </c>
      <c r="F72" s="42">
        <f>IFERROR('Summary ($)'!F72/'Summary ($)'!F$10,0)</f>
        <v>0.33569817065831697</v>
      </c>
      <c r="G72" s="42">
        <f>IFERROR('Summary ($)'!G72/'Summary ($)'!G$10,0)</f>
        <v>0.30269011925735106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0.34640924443998594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0.73724678021043399</v>
      </c>
      <c r="Q72" s="42">
        <f>IFERROR('Summary ($)'!Q72/'Summary ($)'!Q$10,0)</f>
        <v>0.45701764831111713</v>
      </c>
      <c r="R72" s="42">
        <f>IFERROR('Summary ($)'!R72/'Summary ($)'!R$10,0)</f>
        <v>0</v>
      </c>
      <c r="S72" s="42">
        <f>IFERROR('Summary ($)'!S72/'Summary ($)'!S$10,0)</f>
        <v>0.37355213407823862</v>
      </c>
      <c r="T72" s="42">
        <f>IFERROR('Summary ($)'!T72/'Summary ($)'!T$10,0)</f>
        <v>0.22752939757413437</v>
      </c>
      <c r="U72" s="42">
        <f>IFERROR('Summary ($)'!U72/'Summary ($)'!U$10,0)</f>
        <v>0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0.40067182948902569</v>
      </c>
      <c r="AD72" s="42">
        <f>IFERROR('Summary ($)'!AD72/'Summary ($)'!AD$10,0)</f>
        <v>0.41432229516789687</v>
      </c>
      <c r="AE72" s="42">
        <f>IFERROR('Summary ($)'!AE72/'Summary ($)'!AE$10,0)</f>
        <v>0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0.34697442201937811</v>
      </c>
      <c r="AL72" s="42">
        <f>IFERROR('Summary ($)'!AL72/'Summary ($)'!AL$10,0)</f>
        <v>0.30788587997910971</v>
      </c>
      <c r="AM72" s="42">
        <f>IFERROR('Summary ($)'!AM72/'Summary ($)'!AM$10,0)</f>
        <v>7.3555302740746786E-2</v>
      </c>
      <c r="AN72" s="42">
        <f>IFERROR('Summary ($)'!AN72/'Summary ($)'!AN$10,0)</f>
        <v>0.32878124212445448</v>
      </c>
      <c r="AO72" s="42">
        <f>IFERROR('Summary ($)'!AO72/'Summary ($)'!AO$10,0)</f>
        <v>0.20526706387098609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0.44594245130425675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0.42545910900529216</v>
      </c>
      <c r="BD72" s="42">
        <f>IFERROR('Summary ($)'!BD72/'Summary ($)'!BD$10,0)</f>
        <v>0.32978766343429017</v>
      </c>
      <c r="BE72" s="42">
        <f>IFERROR('Summary ($)'!BE72/'Summary ($)'!BE$10,0)</f>
        <v>0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0.33011769252840811</v>
      </c>
      <c r="BK72" s="42">
        <f>IFERROR('Summary ($)'!BK72/'Summary ($)'!BK$10,0)</f>
        <v>0.15454685766512177</v>
      </c>
      <c r="BL72" s="42">
        <f>IFERROR('Summary ($)'!BL72/'Summary ($)'!BL$10,0)</f>
        <v>0.15814645947719114</v>
      </c>
      <c r="BM72" s="42">
        <f>IFERROR('Summary ($)'!BM72/'Summary ($)'!BM$10,0)</f>
        <v>0.24932505980834282</v>
      </c>
      <c r="BN72" s="42">
        <f>IFERROR('Summary ($)'!BN72/'Summary ($)'!BN$10,0)</f>
        <v>0.30482453701141765</v>
      </c>
      <c r="BO72" s="42">
        <f>IFERROR('Summary ($)'!BO72/'Summary ($)'!BO$10,0)</f>
        <v>0.30583562486326282</v>
      </c>
      <c r="BP72" s="42">
        <f>IFERROR('Summary ($)'!BP72/'Summary ($)'!BP$10,0)</f>
        <v>0.30787996008526242</v>
      </c>
      <c r="BQ72" s="42">
        <f>IFERROR('Summary ($)'!BQ72/'Summary ($)'!BQ$10,0)</f>
        <v>0.29243602823097126</v>
      </c>
      <c r="BR72" s="42">
        <f>IFERROR('Summary ($)'!BR72/'Summary ($)'!BR$10,0)</f>
        <v>0.51169917188262914</v>
      </c>
      <c r="BS72" s="42">
        <f>IFERROR('Summary ($)'!BS72/'Summary ($)'!BS$10,0)</f>
        <v>0.18606159156550303</v>
      </c>
      <c r="BT72" s="42">
        <f>IFERROR('Summary ($)'!BT72/'Summary ($)'!BT$10,0)</f>
        <v>0.96307257087780429</v>
      </c>
      <c r="BU72" s="42">
        <f>IFERROR('Summary ($)'!BU72/'Summary ($)'!BU$10,0)</f>
        <v>0.16776056026297162</v>
      </c>
      <c r="BV72" s="42">
        <f>IFERROR('Summary ($)'!BV72/'Summary ($)'!BV$10,0)</f>
        <v>1.4054235268223818</v>
      </c>
      <c r="BW72" s="42">
        <f>IFERROR('Summary ($)'!BW72/'Summary ($)'!BW$10,0)</f>
        <v>82.816436756438165</v>
      </c>
      <c r="BX72" s="42">
        <f>IFERROR('Summary ($)'!BX72/'Summary ($)'!BX$10,0)</f>
        <v>0.17137094664131591</v>
      </c>
      <c r="BY72" s="42">
        <f>IFERROR('Summary ($)'!BY72/'Summary ($)'!BY$10,0)</f>
        <v>0.2124042092624267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1.1849467062113859</v>
      </c>
      <c r="CD72" s="42">
        <f>IFERROR('Summary ($)'!CD72/'Summary ($)'!CD$10,0)</f>
        <v>0.27924222059618642</v>
      </c>
      <c r="CE72" s="42">
        <f>IFERROR('Summary ($)'!CE72/'Summary ($)'!CE$10,0)</f>
        <v>0</v>
      </c>
      <c r="CF72" s="42">
        <f>IFERROR('Summary ($)'!CF72/'Summary ($)'!CF$10,0)</f>
        <v>0.48842530918805394</v>
      </c>
      <c r="CG72" s="42">
        <f>IFERROR('Summary ($)'!CG72/'Summary ($)'!CG$10,0)</f>
        <v>0</v>
      </c>
      <c r="CH72" s="42">
        <f>IFERROR('Summary ($)'!CH72/'Summary ($)'!CH$10,0)</f>
        <v>0.23564403976224943</v>
      </c>
      <c r="CI72" s="42">
        <f>IFERROR('Summary ($)'!CI72/'Summary ($)'!CI$10,0)</f>
        <v>0.37460793489821548</v>
      </c>
      <c r="CJ72" s="42">
        <f>IFERROR('Summary ($)'!CJ72/'Summary ($)'!CJ$10,0)</f>
        <v>0.54952938365665227</v>
      </c>
      <c r="CK72" s="42">
        <f>IFERROR('Summary ($)'!CK72/'Summary ($)'!CK$10,0)</f>
        <v>0.12359846920266246</v>
      </c>
      <c r="CL72" s="42">
        <f>IFERROR('Summary ($)'!CL72/'Summary ($)'!CL$10,0)</f>
        <v>0.26791557129775784</v>
      </c>
      <c r="CM72" s="42">
        <f>IFERROR('Summary ($)'!CM72/'Summary ($)'!CM$10,0)</f>
        <v>8.911552258481914E-2</v>
      </c>
      <c r="CN72" s="42">
        <f>IFERROR('Summary ($)'!CN72/'Summary ($)'!CN$10,0)</f>
        <v>0.16060623037282853</v>
      </c>
      <c r="CO72" s="42">
        <f>IFERROR('Summary ($)'!CO72/'Summary ($)'!CO$10,0)</f>
        <v>0</v>
      </c>
      <c r="CP72" s="42">
        <f>IFERROR('Summary ($)'!CP72/'Summary ($)'!CP$10,0)</f>
        <v>0.22025954818437785</v>
      </c>
      <c r="CQ72" s="42">
        <f>IFERROR('Summary ($)'!CQ72/'Summary ($)'!CQ$10,0)</f>
        <v>0.33742181232705037</v>
      </c>
      <c r="CR72" s="42">
        <f>IFERROR('Summary ($)'!CR72/'Summary ($)'!CR$10,0)</f>
        <v>0.19700318927742139</v>
      </c>
    </row>
    <row r="73" spans="1:9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  <c r="CI73" s="42">
        <f>IFERROR('Summary ($)'!CI73/'Summary ($)'!CI$10,0)</f>
        <v>0</v>
      </c>
      <c r="CJ73" s="42">
        <f>IFERROR('Summary ($)'!CJ73/'Summary ($)'!CJ$10,0)</f>
        <v>0</v>
      </c>
      <c r="CK73" s="42">
        <f>IFERROR('Summary ($)'!CK73/'Summary ($)'!CK$10,0)</f>
        <v>0</v>
      </c>
      <c r="CL73" s="42">
        <f>IFERROR('Summary ($)'!CL73/'Summary ($)'!CL$10,0)</f>
        <v>0</v>
      </c>
      <c r="CM73" s="42">
        <f>IFERROR('Summary ($)'!CM73/'Summary ($)'!CM$10,0)</f>
        <v>0</v>
      </c>
      <c r="CN73" s="42">
        <f>IFERROR('Summary ($)'!CN73/'Summary ($)'!CN$10,0)</f>
        <v>0</v>
      </c>
      <c r="CO73" s="42">
        <f>IFERROR('Summary ($)'!CO73/'Summary ($)'!CO$10,0)</f>
        <v>0</v>
      </c>
      <c r="CP73" s="42">
        <f>IFERROR('Summary ($)'!CP73/'Summary ($)'!CP$10,0)</f>
        <v>0</v>
      </c>
      <c r="CQ73" s="42">
        <f>IFERROR('Summary ($)'!CQ73/'Summary ($)'!CQ$10,0)</f>
        <v>0</v>
      </c>
      <c r="CR73" s="42">
        <f>IFERROR('Summary ($)'!CR73/'Summary ($)'!CR$10,0)</f>
        <v>0</v>
      </c>
    </row>
    <row r="74" spans="1:9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  <c r="CI74" s="42">
        <f>IFERROR('Summary ($)'!CI74/'Summary ($)'!CI$10,0)</f>
        <v>0</v>
      </c>
      <c r="CJ74" s="42">
        <f>IFERROR('Summary ($)'!CJ74/'Summary ($)'!CJ$10,0)</f>
        <v>0</v>
      </c>
      <c r="CK74" s="42">
        <f>IFERROR('Summary ($)'!CK74/'Summary ($)'!CK$10,0)</f>
        <v>0</v>
      </c>
      <c r="CL74" s="42">
        <f>IFERROR('Summary ($)'!CL74/'Summary ($)'!CL$10,0)</f>
        <v>0</v>
      </c>
      <c r="CM74" s="42">
        <f>IFERROR('Summary ($)'!CM74/'Summary ($)'!CM$10,0)</f>
        <v>0</v>
      </c>
      <c r="CN74" s="42">
        <f>IFERROR('Summary ($)'!CN74/'Summary ($)'!CN$10,0)</f>
        <v>0</v>
      </c>
      <c r="CO74" s="42">
        <f>IFERROR('Summary ($)'!CO74/'Summary ($)'!CO$10,0)</f>
        <v>0</v>
      </c>
      <c r="CP74" s="42">
        <f>IFERROR('Summary ($)'!CP74/'Summary ($)'!CP$10,0)</f>
        <v>0</v>
      </c>
      <c r="CQ74" s="42">
        <f>IFERROR('Summary ($)'!CQ74/'Summary ($)'!CQ$10,0)</f>
        <v>0</v>
      </c>
      <c r="CR74" s="42">
        <f>IFERROR('Summary ($)'!CR74/'Summary ($)'!CR$10,0)</f>
        <v>0</v>
      </c>
    </row>
    <row r="75" spans="1:96" x14ac:dyDescent="0.35">
      <c r="A75" s="39" t="s">
        <v>112</v>
      </c>
      <c r="B75" s="39" t="s">
        <v>113</v>
      </c>
      <c r="C75" s="42">
        <f>IFERROR('Summary ($)'!C75/'Summary ($)'!C$10,0)</f>
        <v>7.8865608883937535E-3</v>
      </c>
      <c r="D75" s="42">
        <f>IFERROR('Summary ($)'!D75/'Summary ($)'!D$10,0)</f>
        <v>1.6280910524040612E-2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7.6844193916079002E-3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  <c r="CI75" s="42">
        <f>IFERROR('Summary ($)'!CI75/'Summary ($)'!CI$10,0)</f>
        <v>0</v>
      </c>
      <c r="CJ75" s="42">
        <f>IFERROR('Summary ($)'!CJ75/'Summary ($)'!CJ$10,0)</f>
        <v>0</v>
      </c>
      <c r="CK75" s="42">
        <f>IFERROR('Summary ($)'!CK75/'Summary ($)'!CK$10,0)</f>
        <v>0</v>
      </c>
      <c r="CL75" s="42">
        <f>IFERROR('Summary ($)'!CL75/'Summary ($)'!CL$10,0)</f>
        <v>0</v>
      </c>
      <c r="CM75" s="42">
        <f>IFERROR('Summary ($)'!CM75/'Summary ($)'!CM$10,0)</f>
        <v>0</v>
      </c>
      <c r="CN75" s="42">
        <f>IFERROR('Summary ($)'!CN75/'Summary ($)'!CN$10,0)</f>
        <v>0</v>
      </c>
      <c r="CO75" s="42">
        <f>IFERROR('Summary ($)'!CO75/'Summary ($)'!CO$10,0)</f>
        <v>0</v>
      </c>
      <c r="CP75" s="42">
        <f>IFERROR('Summary ($)'!CP75/'Summary ($)'!CP$10,0)</f>
        <v>0</v>
      </c>
      <c r="CQ75" s="42">
        <f>IFERROR('Summary ($)'!CQ75/'Summary ($)'!CQ$10,0)</f>
        <v>0</v>
      </c>
      <c r="CR75" s="42">
        <f>IFERROR('Summary ($)'!CR75/'Summary ($)'!CR$10,0)</f>
        <v>0</v>
      </c>
    </row>
    <row r="76" spans="1:9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  <c r="CI76" s="42">
        <f>IFERROR('Summary ($)'!CI76/'Summary ($)'!CI$10,0)</f>
        <v>0</v>
      </c>
      <c r="CJ76" s="42">
        <f>IFERROR('Summary ($)'!CJ76/'Summary ($)'!CJ$10,0)</f>
        <v>0</v>
      </c>
      <c r="CK76" s="42">
        <f>IFERROR('Summary ($)'!CK76/'Summary ($)'!CK$10,0)</f>
        <v>0</v>
      </c>
      <c r="CL76" s="42">
        <f>IFERROR('Summary ($)'!CL76/'Summary ($)'!CL$10,0)</f>
        <v>0</v>
      </c>
      <c r="CM76" s="42">
        <f>IFERROR('Summary ($)'!CM76/'Summary ($)'!CM$10,0)</f>
        <v>0</v>
      </c>
      <c r="CN76" s="42">
        <f>IFERROR('Summary ($)'!CN76/'Summary ($)'!CN$10,0)</f>
        <v>0</v>
      </c>
      <c r="CO76" s="42">
        <f>IFERROR('Summary ($)'!CO76/'Summary ($)'!CO$10,0)</f>
        <v>0</v>
      </c>
      <c r="CP76" s="42">
        <f>IFERROR('Summary ($)'!CP76/'Summary ($)'!CP$10,0)</f>
        <v>0</v>
      </c>
      <c r="CQ76" s="42">
        <f>IFERROR('Summary ($)'!CQ76/'Summary ($)'!CQ$10,0)</f>
        <v>0</v>
      </c>
      <c r="CR76" s="42">
        <f>IFERROR('Summary ($)'!CR76/'Summary ($)'!CR$10,0)</f>
        <v>0</v>
      </c>
    </row>
    <row r="77" spans="1:9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  <c r="CI77" s="42">
        <f>IFERROR('Summary ($)'!CI77/'Summary ($)'!CI$10,0)</f>
        <v>0</v>
      </c>
      <c r="CJ77" s="42">
        <f>IFERROR('Summary ($)'!CJ77/'Summary ($)'!CJ$10,0)</f>
        <v>0</v>
      </c>
      <c r="CK77" s="42">
        <f>IFERROR('Summary ($)'!CK77/'Summary ($)'!CK$10,0)</f>
        <v>0</v>
      </c>
      <c r="CL77" s="42">
        <f>IFERROR('Summary ($)'!CL77/'Summary ($)'!CL$10,0)</f>
        <v>0</v>
      </c>
      <c r="CM77" s="42">
        <f>IFERROR('Summary ($)'!CM77/'Summary ($)'!CM$10,0)</f>
        <v>0</v>
      </c>
      <c r="CN77" s="42">
        <f>IFERROR('Summary ($)'!CN77/'Summary ($)'!CN$10,0)</f>
        <v>0</v>
      </c>
      <c r="CO77" s="42">
        <f>IFERROR('Summary ($)'!CO77/'Summary ($)'!CO$10,0)</f>
        <v>0</v>
      </c>
      <c r="CP77" s="42">
        <f>IFERROR('Summary ($)'!CP77/'Summary ($)'!CP$10,0)</f>
        <v>0</v>
      </c>
      <c r="CQ77" s="42">
        <f>IFERROR('Summary ($)'!CQ77/'Summary ($)'!CQ$10,0)</f>
        <v>0</v>
      </c>
      <c r="CR77" s="42">
        <f>IFERROR('Summary ($)'!CR77/'Summary ($)'!CR$10,0)</f>
        <v>0</v>
      </c>
    </row>
    <row r="78" spans="1:9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  <c r="CI78" s="42">
        <f>IFERROR('Summary ($)'!CI78/'Summary ($)'!CI$10,0)</f>
        <v>0</v>
      </c>
      <c r="CJ78" s="42">
        <f>IFERROR('Summary ($)'!CJ78/'Summary ($)'!CJ$10,0)</f>
        <v>0</v>
      </c>
      <c r="CK78" s="42">
        <f>IFERROR('Summary ($)'!CK78/'Summary ($)'!CK$10,0)</f>
        <v>0</v>
      </c>
      <c r="CL78" s="42">
        <f>IFERROR('Summary ($)'!CL78/'Summary ($)'!CL$10,0)</f>
        <v>0</v>
      </c>
      <c r="CM78" s="42">
        <f>IFERROR('Summary ($)'!CM78/'Summary ($)'!CM$10,0)</f>
        <v>0</v>
      </c>
      <c r="CN78" s="42">
        <f>IFERROR('Summary ($)'!CN78/'Summary ($)'!CN$10,0)</f>
        <v>0</v>
      </c>
      <c r="CO78" s="42">
        <f>IFERROR('Summary ($)'!CO78/'Summary ($)'!CO$10,0)</f>
        <v>0</v>
      </c>
      <c r="CP78" s="42">
        <f>IFERROR('Summary ($)'!CP78/'Summary ($)'!CP$10,0)</f>
        <v>0</v>
      </c>
      <c r="CQ78" s="42">
        <f>IFERROR('Summary ($)'!CQ78/'Summary ($)'!CQ$10,0)</f>
        <v>0</v>
      </c>
      <c r="CR78" s="42">
        <f>IFERROR('Summary ($)'!CR78/'Summary ($)'!CR$10,0)</f>
        <v>0</v>
      </c>
    </row>
    <row r="79" spans="1:96" ht="15" thickBot="1" x14ac:dyDescent="0.4">
      <c r="A79" s="40" t="s">
        <v>90</v>
      </c>
      <c r="B79" s="41"/>
      <c r="C79" s="42">
        <f>SUM(C72:C78)</f>
        <v>0.530171025269497</v>
      </c>
      <c r="D79" s="42">
        <f t="shared" ref="D79:BO79" si="4">SUM(D72:D78)</f>
        <v>0.65758793836432916</v>
      </c>
      <c r="E79" s="42">
        <f t="shared" si="4"/>
        <v>0</v>
      </c>
      <c r="F79" s="42">
        <f t="shared" si="4"/>
        <v>0.33569817065831697</v>
      </c>
      <c r="G79" s="42">
        <f t="shared" si="4"/>
        <v>0.31037453864895898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0.34640924443998594</v>
      </c>
      <c r="N79" s="42">
        <f t="shared" si="4"/>
        <v>0</v>
      </c>
      <c r="O79" s="42">
        <f t="shared" si="4"/>
        <v>0</v>
      </c>
      <c r="P79" s="42">
        <f t="shared" si="4"/>
        <v>0.73724678021043399</v>
      </c>
      <c r="Q79" s="42">
        <f t="shared" si="4"/>
        <v>0.45701764831111713</v>
      </c>
      <c r="R79" s="42">
        <f t="shared" si="4"/>
        <v>0</v>
      </c>
      <c r="S79" s="42">
        <f t="shared" si="4"/>
        <v>0.37355213407823862</v>
      </c>
      <c r="T79" s="42">
        <f t="shared" si="4"/>
        <v>0.22752939757413437</v>
      </c>
      <c r="U79" s="42">
        <f t="shared" si="4"/>
        <v>0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0.40067182948902569</v>
      </c>
      <c r="AD79" s="42">
        <f t="shared" si="4"/>
        <v>0.41432229516789687</v>
      </c>
      <c r="AE79" s="42">
        <f t="shared" si="4"/>
        <v>0</v>
      </c>
      <c r="AF79" s="42">
        <f t="shared" si="4"/>
        <v>0</v>
      </c>
      <c r="AG79" s="42">
        <f t="shared" si="4"/>
        <v>0</v>
      </c>
      <c r="AH79" s="42">
        <f t="shared" si="4"/>
        <v>0</v>
      </c>
      <c r="AI79" s="42">
        <f t="shared" si="4"/>
        <v>0</v>
      </c>
      <c r="AJ79" s="42">
        <f t="shared" si="4"/>
        <v>0</v>
      </c>
      <c r="AK79" s="42">
        <f t="shared" si="4"/>
        <v>0.34697442201937811</v>
      </c>
      <c r="AL79" s="42">
        <f t="shared" si="4"/>
        <v>0.30788587997910971</v>
      </c>
      <c r="AM79" s="42">
        <f t="shared" si="4"/>
        <v>7.3555302740746786E-2</v>
      </c>
      <c r="AN79" s="42">
        <f t="shared" si="4"/>
        <v>0.32878124212445448</v>
      </c>
      <c r="AO79" s="42">
        <f t="shared" si="4"/>
        <v>0.20526706387098609</v>
      </c>
      <c r="AP79" s="42">
        <f t="shared" si="4"/>
        <v>0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0.44594245130425675</v>
      </c>
      <c r="AU79" s="42">
        <f t="shared" si="4"/>
        <v>0</v>
      </c>
      <c r="AV79" s="42">
        <f t="shared" si="4"/>
        <v>0</v>
      </c>
      <c r="AW79" s="42">
        <f t="shared" si="4"/>
        <v>0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0</v>
      </c>
      <c r="BB79" s="42">
        <f t="shared" si="4"/>
        <v>0</v>
      </c>
      <c r="BC79" s="42">
        <f t="shared" si="4"/>
        <v>0.42545910900529216</v>
      </c>
      <c r="BD79" s="42">
        <f t="shared" si="4"/>
        <v>0.32978766343429017</v>
      </c>
      <c r="BE79" s="42">
        <f t="shared" si="4"/>
        <v>0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0.33011769252840811</v>
      </c>
      <c r="BK79" s="42">
        <f t="shared" si="4"/>
        <v>0.15454685766512177</v>
      </c>
      <c r="BL79" s="42">
        <f t="shared" si="4"/>
        <v>0.15814645947719114</v>
      </c>
      <c r="BM79" s="42">
        <f t="shared" si="4"/>
        <v>0.24932505980834282</v>
      </c>
      <c r="BN79" s="42">
        <f t="shared" si="4"/>
        <v>0.30482453701141765</v>
      </c>
      <c r="BO79" s="42">
        <f t="shared" si="4"/>
        <v>0.30583562486326282</v>
      </c>
      <c r="BP79" s="42">
        <f t="shared" ref="BP79:CR79" si="5">SUM(BP72:BP78)</f>
        <v>0.30787996008526242</v>
      </c>
      <c r="BQ79" s="42">
        <f t="shared" si="5"/>
        <v>0.29243602823097126</v>
      </c>
      <c r="BR79" s="42">
        <f t="shared" si="5"/>
        <v>0.51169917188262914</v>
      </c>
      <c r="BS79" s="42">
        <f t="shared" si="5"/>
        <v>0.18606159156550303</v>
      </c>
      <c r="BT79" s="42">
        <f t="shared" si="5"/>
        <v>0.96307257087780429</v>
      </c>
      <c r="BU79" s="42">
        <f t="shared" si="5"/>
        <v>0.16776056026297162</v>
      </c>
      <c r="BV79" s="42">
        <f t="shared" si="5"/>
        <v>1.4054235268223818</v>
      </c>
      <c r="BW79" s="42">
        <f t="shared" si="5"/>
        <v>82.816436756438165</v>
      </c>
      <c r="BX79" s="42">
        <f t="shared" si="5"/>
        <v>0.17137094664131591</v>
      </c>
      <c r="BY79" s="42">
        <f t="shared" si="5"/>
        <v>0.2124042092624267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1.1849467062113859</v>
      </c>
      <c r="CD79" s="42">
        <f t="shared" si="5"/>
        <v>0.27924222059618642</v>
      </c>
      <c r="CE79" s="42">
        <f t="shared" si="5"/>
        <v>0</v>
      </c>
      <c r="CF79" s="42">
        <f t="shared" si="5"/>
        <v>0.48842530918805394</v>
      </c>
      <c r="CG79" s="42">
        <f t="shared" si="5"/>
        <v>0</v>
      </c>
      <c r="CH79" s="42">
        <f t="shared" si="5"/>
        <v>0.23564403976224943</v>
      </c>
      <c r="CI79" s="42">
        <f t="shared" si="5"/>
        <v>0.37460793489821548</v>
      </c>
      <c r="CJ79" s="42">
        <f t="shared" si="5"/>
        <v>0.54952938365665227</v>
      </c>
      <c r="CK79" s="42">
        <f t="shared" si="5"/>
        <v>0.12359846920266246</v>
      </c>
      <c r="CL79" s="42">
        <f t="shared" si="5"/>
        <v>0.26791557129775784</v>
      </c>
      <c r="CM79" s="42">
        <f t="shared" si="5"/>
        <v>8.911552258481914E-2</v>
      </c>
      <c r="CN79" s="42">
        <f t="shared" si="5"/>
        <v>0.16060623037282853</v>
      </c>
      <c r="CO79" s="42">
        <f t="shared" si="5"/>
        <v>0</v>
      </c>
      <c r="CP79" s="42">
        <f t="shared" si="5"/>
        <v>0.22025954818437785</v>
      </c>
      <c r="CQ79" s="42">
        <f t="shared" si="5"/>
        <v>0.33742181232705037</v>
      </c>
      <c r="CR79" s="42">
        <f t="shared" si="5"/>
        <v>0.19700318927742139</v>
      </c>
    </row>
    <row r="80" spans="1:9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</row>
    <row r="81" spans="1:9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</row>
    <row r="82" spans="1:9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</row>
    <row r="83" spans="1:9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</row>
    <row r="84" spans="1:9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</row>
    <row r="85" spans="1:9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</row>
    <row r="86" spans="1:9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</row>
    <row r="87" spans="1:9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</row>
    <row r="88" spans="1:9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</row>
    <row r="89" spans="1:9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</row>
    <row r="90" spans="1:9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</row>
    <row r="91" spans="1:9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</row>
    <row r="92" spans="1:9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</row>
    <row r="93" spans="1:9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</row>
    <row r="94" spans="1:9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</row>
    <row r="95" spans="1:9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</row>
    <row r="96" spans="1:9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</row>
    <row r="97" spans="1:9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</row>
    <row r="98" spans="1:9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</row>
    <row r="99" spans="1:9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9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9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9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9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9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9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9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9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9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9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9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9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9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2" priority="2321" stopIfTrue="1" operator="notEqual">
      <formula>0</formula>
    </cfRule>
  </conditionalFormatting>
  <conditionalFormatting sqref="C21:CG58 CH21:CR59 D59:CG59 C59:C61">
    <cfRule type="cellIs" dxfId="51" priority="2402" stopIfTrue="1" operator="notEqual">
      <formula>0</formula>
    </cfRule>
  </conditionalFormatting>
  <conditionalFormatting sqref="C63:CR70">
    <cfRule type="cellIs" dxfId="50" priority="16" stopIfTrue="1" operator="notEqual">
      <formula>0</formula>
    </cfRule>
  </conditionalFormatting>
  <conditionalFormatting sqref="C72:CR83">
    <cfRule type="cellIs" dxfId="49" priority="2" stopIfTrue="1" operator="notEqual">
      <formula>0</formula>
    </cfRule>
  </conditionalFormatting>
  <conditionalFormatting sqref="D60:CR61">
    <cfRule type="cellIs" dxfId="48" priority="4" stopIfTrue="1" operator="notEqual">
      <formula>0</formula>
    </cfRule>
  </conditionalFormatting>
  <conditionalFormatting sqref="E85:E120">
    <cfRule type="cellIs" dxfId="47" priority="2310" stopIfTrue="1" operator="notEqual">
      <formula>0</formula>
    </cfRule>
  </conditionalFormatting>
  <conditionalFormatting sqref="F85:J145">
    <cfRule type="cellIs" dxfId="46" priority="2056" stopIfTrue="1" operator="notEqual">
      <formula>0</formula>
    </cfRule>
  </conditionalFormatting>
  <conditionalFormatting sqref="K85:K141">
    <cfRule type="cellIs" dxfId="45" priority="2011" stopIfTrue="1" operator="notEqual">
      <formula>0</formula>
    </cfRule>
  </conditionalFormatting>
  <conditionalFormatting sqref="L85:L120">
    <cfRule type="cellIs" dxfId="44" priority="2000" stopIfTrue="1" operator="notEqual">
      <formula>0</formula>
    </cfRule>
  </conditionalFormatting>
  <conditionalFormatting sqref="M85:O145">
    <cfRule type="cellIs" dxfId="43" priority="1834" stopIfTrue="1" operator="notEqual">
      <formula>0</formula>
    </cfRule>
  </conditionalFormatting>
  <conditionalFormatting sqref="P85:P141">
    <cfRule type="cellIs" dxfId="42" priority="1789" stopIfTrue="1" operator="notEqual">
      <formula>0</formula>
    </cfRule>
  </conditionalFormatting>
  <conditionalFormatting sqref="Q85:Q120">
    <cfRule type="cellIs" dxfId="41" priority="1778" stopIfTrue="1" operator="notEqual">
      <formula>0</formula>
    </cfRule>
  </conditionalFormatting>
  <conditionalFormatting sqref="R85:R158">
    <cfRule type="cellIs" dxfId="40" priority="1733" stopIfTrue="1" operator="notEqual">
      <formula>0</formula>
    </cfRule>
  </conditionalFormatting>
  <conditionalFormatting sqref="S85:V145">
    <cfRule type="cellIs" dxfId="39" priority="1523" stopIfTrue="1" operator="notEqual">
      <formula>0</formula>
    </cfRule>
  </conditionalFormatting>
  <conditionalFormatting sqref="W85:W141">
    <cfRule type="cellIs" dxfId="38" priority="195" stopIfTrue="1" operator="notEqual">
      <formula>0</formula>
    </cfRule>
  </conditionalFormatting>
  <conditionalFormatting sqref="X85:AE145">
    <cfRule type="cellIs" dxfId="37" priority="1171" stopIfTrue="1" operator="notEqual">
      <formula>0</formula>
    </cfRule>
  </conditionalFormatting>
  <conditionalFormatting sqref="AF85:AF141">
    <cfRule type="cellIs" dxfId="36" priority="1126" stopIfTrue="1" operator="notEqual">
      <formula>0</formula>
    </cfRule>
  </conditionalFormatting>
  <conditionalFormatting sqref="AG85:AG120">
    <cfRule type="cellIs" dxfId="35" priority="1115" stopIfTrue="1" operator="notEqual">
      <formula>0</formula>
    </cfRule>
  </conditionalFormatting>
  <conditionalFormatting sqref="AH85:AH145">
    <cfRule type="cellIs" dxfId="34" priority="1037" stopIfTrue="1" operator="notEqual">
      <formula>0</formula>
    </cfRule>
  </conditionalFormatting>
  <conditionalFormatting sqref="AI85:AI141">
    <cfRule type="cellIs" dxfId="33" priority="992" stopIfTrue="1" operator="notEqual">
      <formula>0</formula>
    </cfRule>
  </conditionalFormatting>
  <conditionalFormatting sqref="AJ85:AJ120">
    <cfRule type="cellIs" dxfId="32" priority="981" stopIfTrue="1" operator="notEqual">
      <formula>0</formula>
    </cfRule>
  </conditionalFormatting>
  <conditionalFormatting sqref="AK85:AK145">
    <cfRule type="cellIs" dxfId="31" priority="903" stopIfTrue="1" operator="notEqual">
      <formula>0</formula>
    </cfRule>
  </conditionalFormatting>
  <conditionalFormatting sqref="AL85:AL141">
    <cfRule type="cellIs" dxfId="30" priority="858" stopIfTrue="1" operator="notEqual">
      <formula>0</formula>
    </cfRule>
  </conditionalFormatting>
  <conditionalFormatting sqref="AM85:AM120">
    <cfRule type="cellIs" dxfId="29" priority="847" stopIfTrue="1" operator="notEqual">
      <formula>0</formula>
    </cfRule>
  </conditionalFormatting>
  <conditionalFormatting sqref="AN85:AN158">
    <cfRule type="cellIs" dxfId="28" priority="802" stopIfTrue="1" operator="notEqual">
      <formula>0</formula>
    </cfRule>
  </conditionalFormatting>
  <conditionalFormatting sqref="AO85:AZ145">
    <cfRule type="cellIs" dxfId="27" priority="240" stopIfTrue="1" operator="notEqual">
      <formula>0</formula>
    </cfRule>
  </conditionalFormatting>
  <conditionalFormatting sqref="BA85:CR98">
    <cfRule type="cellIs" dxfId="26" priority="1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R1596"/>
  <sheetViews>
    <sheetView tabSelected="1" zoomScale="90" zoomScaleNormal="90" workbookViewId="0">
      <pane xSplit="5" ySplit="22" topLeftCell="F23" activePane="bottomRight" state="frozen"/>
      <selection pane="topRight" activeCell="F1" sqref="F1"/>
      <selection pane="bottomLeft" activeCell="A23" sqref="A23"/>
      <selection pane="bottomRight" activeCell="D26" sqref="D2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7" width="23" style="36" customWidth="1"/>
    <col min="8" max="10" width="23" style="36" hidden="1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18" bestFit="1" customWidth="1"/>
    <col min="54" max="57" width="19.453125" bestFit="1" customWidth="1"/>
    <col min="58" max="62" width="19.453125" hidden="1" customWidth="1"/>
    <col min="63" max="91" width="19.453125" bestFit="1" customWidth="1"/>
    <col min="92" max="96" width="19.453125" hidden="1" customWidth="1"/>
  </cols>
  <sheetData>
    <row r="1" spans="1:96" ht="15.5" x14ac:dyDescent="0.35">
      <c r="A1" s="1" t="s">
        <v>157</v>
      </c>
      <c r="B1" s="37"/>
      <c r="C1" s="80" t="str">
        <f>IFERROR(VLOOKUP(C2,'APIR data base'!$A$1:$B$221,2,FALSE),0)</f>
        <v>MIN0006AU</v>
      </c>
      <c r="D1" s="80" t="str">
        <f>IFERROR(VLOOKUP(D2,'APIR data base'!$A$1:$B$221,2,FALSE),0)</f>
        <v>MIN0020AU</v>
      </c>
      <c r="E1" s="80" t="str">
        <f>IFERROR(VLOOKUP(E2,'APIR data base'!$A$1:$B$221,2,FALSE),0)</f>
        <v>MIN0008AU</v>
      </c>
      <c r="F1" s="80" t="str">
        <f>IFERROR(VLOOKUP(F2,'APIR data base'!$A$1:$B$221,2,FALSE),0)</f>
        <v>Unregistered</v>
      </c>
      <c r="G1" s="80" t="str">
        <f>IFERROR(VLOOKUP(G2,'APIR data base'!$A$1:$B$221,2,FALSE),0)</f>
        <v>Unregistered</v>
      </c>
      <c r="H1" s="80">
        <f>IFERROR(VLOOKUP(H2,'APIR data base'!$A$1:$B$221,2,FALSE),0)</f>
        <v>0</v>
      </c>
      <c r="I1" s="80">
        <f>IFERROR(VLOOKUP(I2,'APIR data base'!$A$1:$B$221,2,FALSE),0)</f>
        <v>0</v>
      </c>
      <c r="J1" s="80">
        <f>IFERROR(VLOOKUP(J2,'APIR data base'!$A$1:$B$221,2,FALSE),0)</f>
        <v>0</v>
      </c>
      <c r="K1" s="80" t="str">
        <f>IFERROR(VLOOKUP(K2,'APIR data base'!$A$1:$B$221,2,FALSE),0)</f>
        <v>MIN0046AU</v>
      </c>
      <c r="L1" s="80" t="str">
        <f>IFERROR(VLOOKUP(L2,'APIR data base'!$A$1:$B$221,2,FALSE),0)</f>
        <v>MIN0008AU</v>
      </c>
      <c r="M1" s="80" t="str">
        <f>IFERROR(VLOOKUP(M2,'APIR data base'!$A$1:$B$221,2,FALSE),0)</f>
        <v>NCL0002AU</v>
      </c>
      <c r="N1" s="80" t="str">
        <f>IFERROR(VLOOKUP(N2,'APIR data base'!$A$1:$B$221,2,FALSE),0)</f>
        <v>ADV0029AU</v>
      </c>
      <c r="O1" s="80" t="str">
        <f>IFERROR(VLOOKUP(O2,'APIR data base'!$A$1:$B$221,2,FALSE),0)</f>
        <v>ADV0084AU</v>
      </c>
      <c r="P1" s="80" t="str">
        <f>IFERROR(VLOOKUP(P2,'APIR data base'!$A$1:$B$221,2,FALSE),0)</f>
        <v>ADV0025AU</v>
      </c>
      <c r="Q1" s="80" t="str">
        <f>IFERROR(VLOOKUP(Q2,'APIR data base'!$A$1:$B$221,2,FALSE),0)</f>
        <v>ADV0045AU</v>
      </c>
      <c r="R1" s="80" t="str">
        <f>IFERROR(VLOOKUP(R2,'APIR data base'!$A$1:$B$221,2,FALSE),0)</f>
        <v>ADV0058AU</v>
      </c>
      <c r="S1" s="80" t="str">
        <f>IFERROR(VLOOKUP(S2,'APIR data base'!$A$1:$B$221,2,FALSE),0)</f>
        <v>WFS0592AU</v>
      </c>
      <c r="T1" s="80" t="str">
        <f>IFERROR(VLOOKUP(T2,'APIR data base'!$A$1:$B$221,2,FALSE),0)</f>
        <v>ADV0060AU</v>
      </c>
      <c r="U1" s="80" t="str">
        <f>IFERROR(VLOOKUP(U2,'APIR data base'!$A$1:$B$221,2,FALSE),0)</f>
        <v>Unregistered</v>
      </c>
      <c r="V1" s="80" t="str">
        <f>IFERROR(VLOOKUP(V2,'APIR data base'!$A$1:$B$221,2,FALSE),0)</f>
        <v>ADV0064AU</v>
      </c>
      <c r="W1" s="80" t="str">
        <f>IFERROR(VLOOKUP(W2,'APIR data base'!$A$1:$B$221,2,FALSE),0)</f>
        <v>ADV0095AU</v>
      </c>
      <c r="X1" s="80" t="str">
        <f>IFERROR(VLOOKUP(X2,'APIR data base'!$A$1:$B$221,2,FALSE),0)</f>
        <v>Unregistered</v>
      </c>
      <c r="Y1" s="80" t="str">
        <f>IFERROR(VLOOKUP(Y2,'APIR data base'!$A$1:$B$221,2,FALSE),0)</f>
        <v>ADV0088AU</v>
      </c>
      <c r="Z1" s="80" t="str">
        <f>IFERROR(VLOOKUP(Z2,'APIR data base'!$A$1:$B$221,2,FALSE),0)</f>
        <v>ADV0067AU</v>
      </c>
      <c r="AA1" s="80" t="str">
        <f>IFERROR(VLOOKUP(AA2,'APIR data base'!$A$1:$B$221,2,FALSE),0)</f>
        <v>ADV0028AU</v>
      </c>
      <c r="AB1" s="80" t="str">
        <f>IFERROR(VLOOKUP(AB2,'APIR data base'!$A$1:$B$221,2,FALSE),0)</f>
        <v>ADV0053AU</v>
      </c>
      <c r="AC1" s="80" t="str">
        <f>IFERROR(VLOOKUP(AC2,'APIR data base'!$A$1:$B$221,2,FALSE),0)</f>
        <v>WFS5839AU</v>
      </c>
      <c r="AD1" s="80" t="str">
        <f>IFERROR(VLOOKUP(AD2,'APIR data base'!$A$1:$B$221,2,FALSE),0)</f>
        <v>WFS8899AU</v>
      </c>
      <c r="AE1" s="80" t="str">
        <f>IFERROR(VLOOKUP(AE2,'APIR data base'!$A$1:$B$221,2,FALSE),0)</f>
        <v>WFS1859AU</v>
      </c>
      <c r="AF1" s="80" t="str">
        <f>IFERROR(VLOOKUP(AF2,'APIR data base'!$A$1:$B$221,2,FALSE),0)</f>
        <v>WFS4874AU</v>
      </c>
      <c r="AG1" s="80" t="str">
        <f>IFERROR(VLOOKUP(AG2,'APIR data base'!$A$1:$B$221,2,FALSE),0)</f>
        <v>WFS6354AU</v>
      </c>
      <c r="AH1" s="80" t="str">
        <f>IFERROR(VLOOKUP(AH2,'APIR data base'!$A$1:$B$221,2,FALSE),0)</f>
        <v>WFS8263AU</v>
      </c>
      <c r="AI1" s="80" t="str">
        <f>IFERROR(VLOOKUP(AI2,'APIR data base'!$A$1:$B$221,2,FALSE),0)</f>
        <v>ADV0094AU</v>
      </c>
      <c r="AJ1" s="80" t="str">
        <f>IFERROR(VLOOKUP(AJ2,'APIR data base'!$A$1:$B$221,2,FALSE),0)</f>
        <v>Unregistered</v>
      </c>
      <c r="AK1" s="80" t="str">
        <f>IFERROR(VLOOKUP(AK2,'APIR data base'!$A$1:$B$221,2,FALSE),0)</f>
        <v>ADV0062AU</v>
      </c>
      <c r="AL1" s="80" t="str">
        <f>IFERROR(VLOOKUP(AL2,'APIR data base'!$A$1:$B$221,2,FALSE),0)</f>
        <v>WFS0590AU</v>
      </c>
      <c r="AM1" s="80" t="str">
        <f>IFERROR(VLOOKUP(AM2,'APIR data base'!$A$1:$B$221,2,FALSE),0)</f>
        <v>WFS0588AU</v>
      </c>
      <c r="AN1" s="80" t="str">
        <f>IFERROR(VLOOKUP(AN2,'APIR data base'!$A$1:$B$221,2,FALSE),0)</f>
        <v>WFS0591AU</v>
      </c>
      <c r="AO1" s="80" t="str">
        <f>IFERROR(VLOOKUP(AO2,'APIR data base'!$A$1:$B$221,2,FALSE),0)</f>
        <v>WFS0589AU</v>
      </c>
      <c r="AP1" s="80" t="str">
        <f>IFERROR(VLOOKUP(AP2,'APIR data base'!$A$1:$B$221,2,FALSE),0)</f>
        <v>BTA0261AU</v>
      </c>
      <c r="AQ1" s="80" t="str">
        <f>IFERROR(VLOOKUP(AQ2,'APIR data base'!$A$1:$B$221,2,FALSE),0)</f>
        <v>Unregistered</v>
      </c>
      <c r="AR1" s="80" t="str">
        <f>IFERROR(VLOOKUP(AR2,'APIR data base'!$A$1:$B$221,2,FALSE),0)</f>
        <v>ADV0069AU</v>
      </c>
      <c r="AS1" s="80" t="str">
        <f>IFERROR(VLOOKUP(AS2,'APIR data base'!$A$1:$B$221,2,FALSE),0)</f>
        <v>ADV0173AU</v>
      </c>
      <c r="AT1" s="80" t="str">
        <f>IFERROR(VLOOKUP(AT2,'APIR data base'!$A$1:$B$221,2,FALSE),0)</f>
        <v>WFS4487AU</v>
      </c>
      <c r="AU1" s="80" t="str">
        <f>IFERROR(VLOOKUP(AU2,'APIR data base'!$A$1:$B$221,2,FALSE),0)</f>
        <v>WFS3742AU</v>
      </c>
      <c r="AV1" s="80" t="str">
        <f>IFERROR(VLOOKUP(AV2,'APIR data base'!$A$1:$B$221,2,FALSE),0)</f>
        <v>WFS2393AU</v>
      </c>
      <c r="AW1" s="80" t="str">
        <f>IFERROR(VLOOKUP(AW2,'APIR data base'!$A$1:$B$221,2,FALSE),0)</f>
        <v>WFS9233AU</v>
      </c>
      <c r="AX1" s="80" t="str">
        <f>IFERROR(VLOOKUP(AX2,'APIR data base'!$A$1:$B$221,2,FALSE),0)</f>
        <v>WFS2912AU</v>
      </c>
      <c r="AY1" s="80" t="str">
        <f>IFERROR(VLOOKUP(AY2,'APIR data base'!$A$1:$B$221,2,FALSE),0)</f>
        <v>WFS2234AU</v>
      </c>
      <c r="AZ1" s="80" t="str">
        <f>IFERROR(VLOOKUP(AZ2,'APIR data base'!$A$1:$B$221,2,FALSE),0)</f>
        <v>WFS4021AU</v>
      </c>
      <c r="BA1" s="80" t="str">
        <f>IFERROR(VLOOKUP(BA2,'APIR data base'!$A$1:$B$221,2,FALSE),0)</f>
        <v>WFS1338AU</v>
      </c>
      <c r="BB1" s="80" t="str">
        <f>IFERROR(VLOOKUP(BB2,'APIR data base'!$A$1:$B$221,2,FALSE),0)</f>
        <v>WFS5913AU</v>
      </c>
      <c r="BC1" s="80" t="str">
        <f>IFERROR(VLOOKUP(BC2,'APIR data base'!$A$1:$B$221,2,FALSE),0)</f>
        <v>WFS2157AU</v>
      </c>
      <c r="BD1" s="80" t="str">
        <f>IFERROR(VLOOKUP(BD2,'APIR data base'!$A$1:$B$221,2,FALSE),0)</f>
        <v>Unregistered</v>
      </c>
      <c r="BE1" s="80" t="str">
        <f>IFERROR(VLOOKUP(BE2,'APIR data base'!$A$1:$B$221,2,FALSE),0)</f>
        <v>Unregistered</v>
      </c>
      <c r="BF1" s="80" t="str">
        <f>IFERROR(VLOOKUP(BF2,'APIR data base'!$A$1:$B$221,2,FALSE),0)</f>
        <v>Notional Only</v>
      </c>
      <c r="BG1" s="80" t="str">
        <f>IFERROR(VLOOKUP(BG2,'APIR data base'!$A$1:$B$221,2,FALSE),0)</f>
        <v>Notional Only</v>
      </c>
      <c r="BH1" s="80" t="str">
        <f>IFERROR(VLOOKUP(BH2,'APIR data base'!$A$1:$B$221,2,FALSE),0)</f>
        <v>Notional Only</v>
      </c>
      <c r="BI1" s="80" t="str">
        <f>IFERROR(VLOOKUP(BI2,'APIR data base'!$A$1:$B$221,2,FALSE),0)</f>
        <v>Notional Only</v>
      </c>
      <c r="BJ1" s="80" t="str">
        <f>IFERROR(VLOOKUP(BJ2,'APIR data base'!$A$1:$B$221,2,FALSE),0)</f>
        <v>Notional Only</v>
      </c>
      <c r="BK1" s="80" t="str">
        <f>IFERROR(VLOOKUP(BK2,'APIR data base'!$A$1:$B$221,2,FALSE),0)</f>
        <v>BTA0452AU</v>
      </c>
      <c r="BL1" s="80" t="str">
        <f>IFERROR(VLOOKUP(BL2,'APIR data base'!$A$1:$B$221,2,FALSE),0)</f>
        <v>BTA0453AU</v>
      </c>
      <c r="BM1" s="80" t="str">
        <f>IFERROR(VLOOKUP(BM2,'APIR data base'!$A$1:$B$221,2,FALSE),0)</f>
        <v>BTA0454AU</v>
      </c>
      <c r="BN1" s="80" t="str">
        <f>IFERROR(VLOOKUP(BN2,'APIR data base'!$A$1:$B$221,2,FALSE),0)</f>
        <v>BTA0455AU</v>
      </c>
      <c r="BO1" s="80" t="str">
        <f>IFERROR(VLOOKUP(BO2,'APIR data base'!$A$1:$B$221,2,FALSE),0)</f>
        <v>BTA0456AU</v>
      </c>
      <c r="BP1" s="80" t="str">
        <f>IFERROR(VLOOKUP(BP2,'APIR data base'!$A$1:$B$221,2,FALSE),0)</f>
        <v>BTA0457AU</v>
      </c>
      <c r="BQ1" s="80" t="str">
        <f>IFERROR(VLOOKUP(BQ2,'APIR data base'!$A$1:$B$221,2,FALSE),0)</f>
        <v>BTA0458AU</v>
      </c>
      <c r="BR1" s="80" t="str">
        <f>IFERROR(VLOOKUP(BR2,'APIR data base'!$A$1:$B$221,2,FALSE),0)</f>
        <v>ADV0023AU</v>
      </c>
      <c r="BS1" s="80" t="str">
        <f>IFERROR(VLOOKUP(BS2,'APIR data base'!$A$1:$B$221,2,FALSE),0)</f>
        <v>ADV0050AU</v>
      </c>
      <c r="BT1" s="80" t="str">
        <f>IFERROR(VLOOKUP(BT2,'APIR data base'!$A$1:$B$221,2,FALSE),0)</f>
        <v>BTA0077AU</v>
      </c>
      <c r="BU1" s="80" t="str">
        <f>IFERROR(VLOOKUP(BU2,'APIR data base'!$A$1:$B$221,2,FALSE),0)</f>
        <v>BTA0078AU</v>
      </c>
      <c r="BV1" s="80" t="str">
        <f>IFERROR(VLOOKUP(BV2,'APIR data base'!$A$1:$B$221,2,FALSE),0)</f>
        <v>BTA0080AU</v>
      </c>
      <c r="BW1" s="80" t="str">
        <f>IFERROR(VLOOKUP(BW2,'APIR data base'!$A$1:$B$221,2,FALSE),0)</f>
        <v>BTA0079AU</v>
      </c>
      <c r="BX1" s="80" t="str">
        <f>IFERROR(VLOOKUP(BX2,'APIR data base'!$A$1:$B$221,2,FALSE),0)</f>
        <v>BTA9159AU</v>
      </c>
      <c r="BY1" s="80" t="str">
        <f>IFERROR(VLOOKUP(BY2,'APIR data base'!$A$1:$B$221,2,FALSE),0)</f>
        <v>BTA0277AU</v>
      </c>
      <c r="BZ1" s="80" t="str">
        <f>IFERROR(VLOOKUP(BZ2,'APIR data base'!$A$1:$B$221,2,FALSE),0)</f>
        <v>BTA0260AU</v>
      </c>
      <c r="CA1" s="80" t="str">
        <f>IFERROR(VLOOKUP(CA2,'APIR data base'!$A$1:$B$221,2,FALSE),0)</f>
        <v>ADV0022AU</v>
      </c>
      <c r="CB1" s="80" t="str">
        <f>IFERROR(VLOOKUP(CB2,'APIR data base'!$A$1:$B$221,2,FALSE),0)</f>
        <v>ADV0049AU</v>
      </c>
      <c r="CC1" s="80" t="str">
        <f>IFERROR(VLOOKUP(CC2,'APIR data base'!$A$1:$B$221,2,FALSE),0)</f>
        <v>ADV0024AU</v>
      </c>
      <c r="CD1" s="80" t="str">
        <f>IFERROR(VLOOKUP(CD2,'APIR data base'!$A$1:$B$221,2,FALSE),0)</f>
        <v>ADV0085AU</v>
      </c>
      <c r="CE1" s="80" t="str">
        <f>IFERROR(VLOOKUP(CE2,'APIR data base'!$A$1:$B$221,2,FALSE),0)</f>
        <v>ADV0086AU</v>
      </c>
      <c r="CF1" s="80" t="str">
        <f>IFERROR(VLOOKUP(CF2,'APIR data base'!$A$1:$B$221,2,FALSE),0)</f>
        <v>ADV0087AU</v>
      </c>
      <c r="CG1" s="80" t="str">
        <f>IFERROR(VLOOKUP(CG2,'APIR data base'!$A$1:$B$221,2,FALSE),0)</f>
        <v>ADV0090AU</v>
      </c>
      <c r="CH1" s="80" t="str">
        <f>IFERROR(VLOOKUP(CH2,'APIR data base'!$A$1:$B$221,2,FALSE),0)</f>
        <v>ADV0091AU</v>
      </c>
      <c r="CI1" s="80" t="str">
        <f>IFERROR(VLOOKUP(CI2,'APIR data base'!$A$1:$B$221,2,FALSE),0)</f>
        <v>BTA0223AU</v>
      </c>
      <c r="CJ1" s="80" t="str">
        <f>IFERROR(VLOOKUP(CJ2,'APIR data base'!$A$1:$B$221,2,FALSE),0)</f>
        <v>BTA0246AU</v>
      </c>
      <c r="CK1" s="80" t="str">
        <f>IFERROR(VLOOKUP(CK2,'APIR data base'!$A$1:$B$221,2,FALSE),0)</f>
        <v>BTA0278AU</v>
      </c>
      <c r="CL1" s="80" t="str">
        <f>IFERROR(VLOOKUP(CL2,'APIR data base'!$A$1:$B$221,2,FALSE),0)</f>
        <v>BTA0221AU</v>
      </c>
      <c r="CM1" s="80" t="str">
        <f>IFERROR(VLOOKUP(CM2,'APIR data base'!$A$1:$B$221,2,FALSE),0)</f>
        <v>BTA0222AU</v>
      </c>
      <c r="CN1" s="2" t="str">
        <f>IFERROR(VLOOKUP(CN2,'APIR data base'!$A$1:$B$221,2,FALSE),0)</f>
        <v>Notional Only</v>
      </c>
      <c r="CO1" s="2" t="str">
        <f>IFERROR(VLOOKUP(CO2,'APIR data base'!$A$1:$B$221,2,FALSE),0)</f>
        <v>Notional Only</v>
      </c>
      <c r="CP1" s="2" t="str">
        <f>IFERROR(VLOOKUP(CP2,'APIR data base'!$A$1:$B$221,2,FALSE),0)</f>
        <v>Notional Only</v>
      </c>
      <c r="CQ1" s="2" t="str">
        <f>IFERROR(VLOOKUP(CQ2,'APIR data base'!$A$1:$B$221,2,FALSE),0)</f>
        <v>Notional Only</v>
      </c>
      <c r="CR1" s="2" t="str">
        <f>IFERROR(VLOOKUP(CR2,'APIR data base'!$A$1:$B$221,2,FALSE),0)</f>
        <v>Notional Only</v>
      </c>
    </row>
    <row r="2" spans="1:96" ht="15.5" x14ac:dyDescent="0.35">
      <c r="A2" s="1" t="s">
        <v>1</v>
      </c>
      <c r="B2" s="3"/>
      <c r="C2" s="4" t="s">
        <v>164</v>
      </c>
      <c r="D2" s="4" t="s">
        <v>167</v>
      </c>
      <c r="E2" s="4" t="s">
        <v>124</v>
      </c>
      <c r="F2" s="4" t="s">
        <v>135</v>
      </c>
      <c r="G2" s="4" t="s">
        <v>143</v>
      </c>
      <c r="H2" s="4" t="s">
        <v>586</v>
      </c>
      <c r="I2" s="4" t="s">
        <v>587</v>
      </c>
      <c r="J2" s="4" t="s">
        <v>588</v>
      </c>
      <c r="K2" s="4" t="s">
        <v>126</v>
      </c>
      <c r="L2" s="4" t="s">
        <v>127</v>
      </c>
      <c r="M2" s="4" t="s">
        <v>131</v>
      </c>
      <c r="N2" s="4" t="s">
        <v>350</v>
      </c>
      <c r="O2" s="4" t="s">
        <v>352</v>
      </c>
      <c r="P2" s="4" t="s">
        <v>333</v>
      </c>
      <c r="Q2" s="4" t="s">
        <v>335</v>
      </c>
      <c r="R2" s="4" t="s">
        <v>408</v>
      </c>
      <c r="S2" s="4" t="s">
        <v>396</v>
      </c>
      <c r="T2" s="4" t="s">
        <v>404</v>
      </c>
      <c r="U2" s="4" t="s">
        <v>385</v>
      </c>
      <c r="V2" s="4" t="s">
        <v>406</v>
      </c>
      <c r="W2" s="4" t="s">
        <v>347</v>
      </c>
      <c r="X2" s="4" t="s">
        <v>364</v>
      </c>
      <c r="Y2" s="4" t="s">
        <v>355</v>
      </c>
      <c r="Z2" s="4" t="s">
        <v>357</v>
      </c>
      <c r="AA2" s="4" t="s">
        <v>338</v>
      </c>
      <c r="AB2" s="4" t="s">
        <v>340</v>
      </c>
      <c r="AC2" s="4" t="s">
        <v>418</v>
      </c>
      <c r="AD2" s="4" t="s">
        <v>424</v>
      </c>
      <c r="AE2" s="4" t="s">
        <v>416</v>
      </c>
      <c r="AF2" s="4" t="s">
        <v>412</v>
      </c>
      <c r="AG2" s="4" t="s">
        <v>434</v>
      </c>
      <c r="AH2" s="4" t="s">
        <v>432</v>
      </c>
      <c r="AI2" s="4" t="s">
        <v>345</v>
      </c>
      <c r="AJ2" s="4" t="s">
        <v>388</v>
      </c>
      <c r="AK2" s="4" t="s">
        <v>400</v>
      </c>
      <c r="AL2" s="4" t="s">
        <v>390</v>
      </c>
      <c r="AM2" s="4" t="s">
        <v>392</v>
      </c>
      <c r="AN2" s="4" t="s">
        <v>394</v>
      </c>
      <c r="AO2" s="4" t="s">
        <v>398</v>
      </c>
      <c r="AP2" s="4" t="s">
        <v>464</v>
      </c>
      <c r="AQ2" s="4" t="s">
        <v>386</v>
      </c>
      <c r="AR2" s="4" t="s">
        <v>362</v>
      </c>
      <c r="AS2" s="4" t="s">
        <v>360</v>
      </c>
      <c r="AT2" s="4" t="s">
        <v>422</v>
      </c>
      <c r="AU2" s="4" t="s">
        <v>426</v>
      </c>
      <c r="AV2" s="4" t="s">
        <v>414</v>
      </c>
      <c r="AW2" s="4" t="s">
        <v>428</v>
      </c>
      <c r="AX2" s="4" t="s">
        <v>430</v>
      </c>
      <c r="AY2" s="4" t="s">
        <v>438</v>
      </c>
      <c r="AZ2" s="4" t="s">
        <v>436</v>
      </c>
      <c r="BA2" s="4" t="s">
        <v>440</v>
      </c>
      <c r="BB2" s="4" t="s">
        <v>442</v>
      </c>
      <c r="BC2" s="4" t="s">
        <v>420</v>
      </c>
      <c r="BD2" s="4" t="s">
        <v>387</v>
      </c>
      <c r="BE2" s="4" t="s">
        <v>389</v>
      </c>
      <c r="BF2" s="4" t="s">
        <v>354</v>
      </c>
      <c r="BG2" s="4" t="s">
        <v>359</v>
      </c>
      <c r="BH2" s="4" t="s">
        <v>342</v>
      </c>
      <c r="BI2" s="4" t="s">
        <v>349</v>
      </c>
      <c r="BJ2" s="4" t="s">
        <v>337</v>
      </c>
      <c r="BK2" s="4" t="s">
        <v>444</v>
      </c>
      <c r="BL2" s="4" t="s">
        <v>446</v>
      </c>
      <c r="BM2" s="4" t="s">
        <v>448</v>
      </c>
      <c r="BN2" s="4" t="s">
        <v>450</v>
      </c>
      <c r="BO2" s="4" t="s">
        <v>452</v>
      </c>
      <c r="BP2" s="4" t="s">
        <v>454</v>
      </c>
      <c r="BQ2" s="4" t="s">
        <v>456</v>
      </c>
      <c r="BR2" s="4" t="s">
        <v>318</v>
      </c>
      <c r="BS2" s="4" t="s">
        <v>320</v>
      </c>
      <c r="BT2" s="4" t="s">
        <v>369</v>
      </c>
      <c r="BU2" s="4" t="s">
        <v>365</v>
      </c>
      <c r="BV2" s="4" t="s">
        <v>373</v>
      </c>
      <c r="BW2" s="4" t="s">
        <v>377</v>
      </c>
      <c r="BX2" s="4" t="s">
        <v>381</v>
      </c>
      <c r="BY2" s="4" t="s">
        <v>458</v>
      </c>
      <c r="BZ2" s="4" t="s">
        <v>462</v>
      </c>
      <c r="CA2" s="4" t="s">
        <v>323</v>
      </c>
      <c r="CB2" s="4" t="s">
        <v>325</v>
      </c>
      <c r="CC2" s="4" t="s">
        <v>313</v>
      </c>
      <c r="CD2" s="4" t="s">
        <v>315</v>
      </c>
      <c r="CE2" s="4" t="s">
        <v>307</v>
      </c>
      <c r="CF2" s="4" t="s">
        <v>309</v>
      </c>
      <c r="CG2" s="4" t="s">
        <v>328</v>
      </c>
      <c r="CH2" s="4" t="s">
        <v>330</v>
      </c>
      <c r="CI2" s="4" t="s">
        <v>375</v>
      </c>
      <c r="CJ2" s="4" t="s">
        <v>379</v>
      </c>
      <c r="CK2" s="4" t="s">
        <v>460</v>
      </c>
      <c r="CL2" s="4" t="s">
        <v>371</v>
      </c>
      <c r="CM2" s="4" t="s">
        <v>367</v>
      </c>
      <c r="CN2" s="4" t="s">
        <v>322</v>
      </c>
      <c r="CO2" s="4" t="s">
        <v>327</v>
      </c>
      <c r="CP2" s="4" t="s">
        <v>317</v>
      </c>
      <c r="CQ2" s="4" t="s">
        <v>311</v>
      </c>
      <c r="CR2" s="4" t="s">
        <v>332</v>
      </c>
    </row>
    <row r="3" spans="1:96" ht="97.5" customHeight="1" x14ac:dyDescent="0.35">
      <c r="A3" s="5" t="s">
        <v>2</v>
      </c>
      <c r="B3" s="6"/>
      <c r="C3" s="81" t="s">
        <v>589</v>
      </c>
      <c r="D3" s="81" t="s">
        <v>590</v>
      </c>
      <c r="E3" s="81" t="s">
        <v>593</v>
      </c>
      <c r="F3" s="81" t="s">
        <v>591</v>
      </c>
      <c r="G3" s="81" t="s">
        <v>592</v>
      </c>
      <c r="H3" s="81" t="s">
        <v>594</v>
      </c>
      <c r="I3" s="81" t="s">
        <v>595</v>
      </c>
      <c r="J3" s="81" t="s">
        <v>596</v>
      </c>
      <c r="K3" s="81" t="s">
        <v>597</v>
      </c>
      <c r="L3" s="81" t="s">
        <v>598</v>
      </c>
      <c r="M3" s="81" t="s">
        <v>599</v>
      </c>
      <c r="N3" s="81" t="s">
        <v>575</v>
      </c>
      <c r="O3" s="81" t="s">
        <v>576</v>
      </c>
      <c r="P3" s="81" t="s">
        <v>577</v>
      </c>
      <c r="Q3" s="81" t="s">
        <v>578</v>
      </c>
      <c r="R3" s="81" t="s">
        <v>580</v>
      </c>
      <c r="S3" s="81" t="s">
        <v>547</v>
      </c>
      <c r="T3" s="81" t="s">
        <v>581</v>
      </c>
      <c r="U3" s="81" t="s">
        <v>550</v>
      </c>
      <c r="V3" s="81" t="s">
        <v>579</v>
      </c>
      <c r="W3" s="81" t="s">
        <v>537</v>
      </c>
      <c r="X3" s="81" t="s">
        <v>533</v>
      </c>
      <c r="Y3" s="81" t="s">
        <v>534</v>
      </c>
      <c r="Z3" s="81" t="s">
        <v>545</v>
      </c>
      <c r="AA3" s="81" t="s">
        <v>535</v>
      </c>
      <c r="AB3" s="81" t="s">
        <v>582</v>
      </c>
      <c r="AC3" s="81" t="s">
        <v>515</v>
      </c>
      <c r="AD3" s="81" t="s">
        <v>516</v>
      </c>
      <c r="AE3" s="81" t="s">
        <v>517</v>
      </c>
      <c r="AF3" s="81" t="s">
        <v>518</v>
      </c>
      <c r="AG3" s="81" t="s">
        <v>609</v>
      </c>
      <c r="AH3" s="81" t="s">
        <v>523</v>
      </c>
      <c r="AI3" s="81" t="s">
        <v>536</v>
      </c>
      <c r="AJ3" s="81" t="s">
        <v>538</v>
      </c>
      <c r="AK3" s="81" t="s">
        <v>514</v>
      </c>
      <c r="AL3" s="81" t="s">
        <v>551</v>
      </c>
      <c r="AM3" s="81" t="s">
        <v>552</v>
      </c>
      <c r="AN3" s="81" t="s">
        <v>546</v>
      </c>
      <c r="AO3" s="81" t="s">
        <v>548</v>
      </c>
      <c r="AP3" s="81" t="s">
        <v>525</v>
      </c>
      <c r="AQ3" s="81" t="s">
        <v>549</v>
      </c>
      <c r="AR3" s="81" t="s">
        <v>526</v>
      </c>
      <c r="AS3" s="81" t="s">
        <v>583</v>
      </c>
      <c r="AT3" s="81" t="s">
        <v>527</v>
      </c>
      <c r="AU3" s="81" t="s">
        <v>528</v>
      </c>
      <c r="AV3" s="81" t="s">
        <v>529</v>
      </c>
      <c r="AW3" s="81" t="s">
        <v>519</v>
      </c>
      <c r="AX3" s="81" t="s">
        <v>520</v>
      </c>
      <c r="AY3" s="81" t="s">
        <v>530</v>
      </c>
      <c r="AZ3" s="81" t="s">
        <v>521</v>
      </c>
      <c r="BA3" s="81" t="s">
        <v>531</v>
      </c>
      <c r="BB3" s="81" t="s">
        <v>522</v>
      </c>
      <c r="BC3" s="81" t="s">
        <v>524</v>
      </c>
      <c r="BD3" s="81" t="s">
        <v>532</v>
      </c>
      <c r="BE3" s="81" t="s">
        <v>543</v>
      </c>
      <c r="BF3" s="81" t="s">
        <v>539</v>
      </c>
      <c r="BG3" s="81" t="s">
        <v>540</v>
      </c>
      <c r="BH3" s="81" t="s">
        <v>541</v>
      </c>
      <c r="BI3" s="81" t="s">
        <v>542</v>
      </c>
      <c r="BJ3" s="81" t="s">
        <v>544</v>
      </c>
      <c r="BK3" s="81" t="s">
        <v>600</v>
      </c>
      <c r="BL3" s="81" t="s">
        <v>601</v>
      </c>
      <c r="BM3" s="81" t="s">
        <v>602</v>
      </c>
      <c r="BN3" s="81" t="s">
        <v>603</v>
      </c>
      <c r="BO3" s="81" t="s">
        <v>604</v>
      </c>
      <c r="BP3" s="81" t="s">
        <v>605</v>
      </c>
      <c r="BQ3" s="81" t="s">
        <v>606</v>
      </c>
      <c r="BR3" s="81" t="s">
        <v>554</v>
      </c>
      <c r="BS3" s="81" t="s">
        <v>555</v>
      </c>
      <c r="BT3" s="81" t="s">
        <v>556</v>
      </c>
      <c r="BU3" s="81" t="s">
        <v>557</v>
      </c>
      <c r="BV3" s="81" t="s">
        <v>558</v>
      </c>
      <c r="BW3" s="81" t="s">
        <v>615</v>
      </c>
      <c r="BX3" s="81" t="s">
        <v>611</v>
      </c>
      <c r="BY3" s="81" t="s">
        <v>607</v>
      </c>
      <c r="BZ3" s="81" t="s">
        <v>612</v>
      </c>
      <c r="CA3" s="81" t="s">
        <v>559</v>
      </c>
      <c r="CB3" s="81" t="s">
        <v>560</v>
      </c>
      <c r="CC3" s="81" t="s">
        <v>561</v>
      </c>
      <c r="CD3" s="81" t="s">
        <v>562</v>
      </c>
      <c r="CE3" s="81" t="s">
        <v>563</v>
      </c>
      <c r="CF3" s="81" t="s">
        <v>564</v>
      </c>
      <c r="CG3" s="81" t="s">
        <v>565</v>
      </c>
      <c r="CH3" s="81" t="s">
        <v>566</v>
      </c>
      <c r="CI3" s="81" t="s">
        <v>568</v>
      </c>
      <c r="CJ3" s="81" t="s">
        <v>616</v>
      </c>
      <c r="CK3" s="81" t="s">
        <v>608</v>
      </c>
      <c r="CL3" s="81" t="s">
        <v>573</v>
      </c>
      <c r="CM3" s="81" t="s">
        <v>574</v>
      </c>
      <c r="CN3" s="7" t="s">
        <v>567</v>
      </c>
      <c r="CO3" s="7" t="s">
        <v>569</v>
      </c>
      <c r="CP3" s="7" t="s">
        <v>570</v>
      </c>
      <c r="CQ3" s="7" t="s">
        <v>571</v>
      </c>
      <c r="CR3" s="7" t="s">
        <v>572</v>
      </c>
    </row>
    <row r="4" spans="1:96" ht="15.5" hidden="1" x14ac:dyDescent="0.35">
      <c r="A4" s="8" t="s">
        <v>3</v>
      </c>
      <c r="B4" s="9"/>
      <c r="C4" s="10" t="s">
        <v>584</v>
      </c>
      <c r="D4" s="10" t="s">
        <v>584</v>
      </c>
      <c r="E4" s="10" t="s">
        <v>584</v>
      </c>
      <c r="F4" s="10" t="s">
        <v>584</v>
      </c>
      <c r="G4" s="10" t="s">
        <v>584</v>
      </c>
      <c r="H4" s="10" t="s">
        <v>584</v>
      </c>
      <c r="I4" s="10" t="s">
        <v>584</v>
      </c>
      <c r="J4" s="10" t="s">
        <v>584</v>
      </c>
      <c r="K4" s="10" t="s">
        <v>584</v>
      </c>
      <c r="L4" s="10" t="s">
        <v>584</v>
      </c>
      <c r="M4" s="10" t="s">
        <v>584</v>
      </c>
      <c r="N4" s="10" t="s">
        <v>584</v>
      </c>
      <c r="O4" s="10" t="s">
        <v>584</v>
      </c>
      <c r="P4" s="10" t="s">
        <v>584</v>
      </c>
      <c r="Q4" s="10" t="s">
        <v>584</v>
      </c>
      <c r="R4" s="10" t="s">
        <v>584</v>
      </c>
      <c r="S4" s="10" t="s">
        <v>584</v>
      </c>
      <c r="T4" s="10" t="s">
        <v>584</v>
      </c>
      <c r="U4" s="10" t="s">
        <v>584</v>
      </c>
      <c r="V4" s="10" t="s">
        <v>584</v>
      </c>
      <c r="W4" s="10" t="s">
        <v>584</v>
      </c>
      <c r="X4" s="10" t="s">
        <v>584</v>
      </c>
      <c r="Y4" s="10" t="s">
        <v>584</v>
      </c>
      <c r="Z4" s="10" t="s">
        <v>584</v>
      </c>
      <c r="AA4" s="10" t="s">
        <v>584</v>
      </c>
      <c r="AB4" s="10" t="s">
        <v>584</v>
      </c>
      <c r="AC4" s="10" t="s">
        <v>584</v>
      </c>
      <c r="AD4" s="10" t="s">
        <v>584</v>
      </c>
      <c r="AE4" s="10" t="s">
        <v>584</v>
      </c>
      <c r="AF4" s="10" t="s">
        <v>584</v>
      </c>
      <c r="AG4" s="10" t="s">
        <v>584</v>
      </c>
      <c r="AH4" s="10" t="s">
        <v>584</v>
      </c>
      <c r="AI4" s="10" t="s">
        <v>584</v>
      </c>
      <c r="AJ4" s="10" t="s">
        <v>584</v>
      </c>
      <c r="AK4" s="10" t="s">
        <v>584</v>
      </c>
      <c r="AL4" s="10" t="s">
        <v>584</v>
      </c>
      <c r="AM4" s="10" t="s">
        <v>584</v>
      </c>
      <c r="AN4" s="10" t="s">
        <v>584</v>
      </c>
      <c r="AO4" s="10" t="s">
        <v>584</v>
      </c>
      <c r="AP4" s="10" t="s">
        <v>584</v>
      </c>
      <c r="AQ4" s="10" t="s">
        <v>584</v>
      </c>
      <c r="AR4" s="10" t="s">
        <v>584</v>
      </c>
      <c r="AS4" s="10" t="s">
        <v>584</v>
      </c>
      <c r="AT4" s="10" t="s">
        <v>584</v>
      </c>
      <c r="AU4" s="10" t="s">
        <v>584</v>
      </c>
      <c r="AV4" s="10" t="s">
        <v>584</v>
      </c>
      <c r="AW4" s="10" t="s">
        <v>584</v>
      </c>
      <c r="AX4" s="10" t="s">
        <v>584</v>
      </c>
      <c r="AY4" s="10" t="s">
        <v>584</v>
      </c>
      <c r="AZ4" s="10" t="s">
        <v>584</v>
      </c>
      <c r="BA4" s="10" t="s">
        <v>584</v>
      </c>
      <c r="BB4" s="10" t="s">
        <v>584</v>
      </c>
      <c r="BC4" s="10" t="s">
        <v>584</v>
      </c>
      <c r="BD4" s="10" t="s">
        <v>584</v>
      </c>
      <c r="BE4" s="10" t="s">
        <v>584</v>
      </c>
      <c r="BF4" s="10" t="s">
        <v>584</v>
      </c>
      <c r="BG4" s="10" t="s">
        <v>584</v>
      </c>
      <c r="BH4" s="10" t="s">
        <v>584</v>
      </c>
      <c r="BI4" s="10" t="s">
        <v>584</v>
      </c>
      <c r="BJ4" s="10" t="s">
        <v>584</v>
      </c>
      <c r="BK4" s="10" t="s">
        <v>584</v>
      </c>
      <c r="BL4" s="10" t="s">
        <v>584</v>
      </c>
      <c r="BM4" s="10" t="s">
        <v>584</v>
      </c>
      <c r="BN4" s="10" t="s">
        <v>584</v>
      </c>
      <c r="BO4" s="10" t="s">
        <v>584</v>
      </c>
      <c r="BP4" s="10" t="s">
        <v>584</v>
      </c>
      <c r="BQ4" s="10" t="s">
        <v>584</v>
      </c>
      <c r="BR4" s="10" t="s">
        <v>584</v>
      </c>
      <c r="BS4" s="10" t="s">
        <v>584</v>
      </c>
      <c r="BT4" s="10" t="s">
        <v>584</v>
      </c>
      <c r="BU4" s="10" t="s">
        <v>584</v>
      </c>
      <c r="BV4" s="10" t="s">
        <v>584</v>
      </c>
      <c r="BW4" s="10" t="s">
        <v>584</v>
      </c>
      <c r="BX4" s="10" t="s">
        <v>584</v>
      </c>
      <c r="BY4" s="10" t="s">
        <v>584</v>
      </c>
      <c r="BZ4" s="10" t="s">
        <v>584</v>
      </c>
      <c r="CA4" s="10" t="s">
        <v>584</v>
      </c>
      <c r="CB4" s="10" t="s">
        <v>584</v>
      </c>
      <c r="CC4" s="10" t="s">
        <v>584</v>
      </c>
      <c r="CD4" s="10" t="s">
        <v>584</v>
      </c>
      <c r="CE4" s="10" t="s">
        <v>584</v>
      </c>
      <c r="CF4" s="10" t="s">
        <v>584</v>
      </c>
      <c r="CG4" s="10" t="s">
        <v>584</v>
      </c>
      <c r="CH4" s="10" t="s">
        <v>584</v>
      </c>
      <c r="CI4" s="10" t="s">
        <v>584</v>
      </c>
      <c r="CJ4" s="10" t="s">
        <v>584</v>
      </c>
      <c r="CK4" s="10" t="s">
        <v>584</v>
      </c>
      <c r="CL4" s="10" t="s">
        <v>584</v>
      </c>
      <c r="CM4" s="10" t="s">
        <v>584</v>
      </c>
      <c r="CN4" s="10" t="s">
        <v>584</v>
      </c>
      <c r="CO4" s="10" t="s">
        <v>584</v>
      </c>
      <c r="CP4" s="10" t="s">
        <v>584</v>
      </c>
      <c r="CQ4" s="10" t="s">
        <v>584</v>
      </c>
      <c r="CR4" s="10" t="s">
        <v>584</v>
      </c>
    </row>
    <row r="5" spans="1:96" ht="15.5" x14ac:dyDescent="0.35">
      <c r="A5" s="11" t="s">
        <v>4</v>
      </c>
      <c r="B5" s="9" t="s">
        <v>5</v>
      </c>
      <c r="C5" s="83">
        <v>45201</v>
      </c>
      <c r="D5" s="83">
        <v>45201</v>
      </c>
      <c r="E5" s="83">
        <v>45201</v>
      </c>
      <c r="F5" s="83">
        <v>45201</v>
      </c>
      <c r="G5" s="83">
        <v>45201</v>
      </c>
      <c r="H5" s="83">
        <v>45201</v>
      </c>
      <c r="I5" s="83">
        <v>45201</v>
      </c>
      <c r="J5" s="83">
        <v>45201</v>
      </c>
      <c r="K5" s="83">
        <v>45201</v>
      </c>
      <c r="L5" s="83">
        <v>45201</v>
      </c>
      <c r="M5" s="83">
        <v>45201</v>
      </c>
      <c r="N5" s="83">
        <v>45201</v>
      </c>
      <c r="O5" s="83">
        <v>45201</v>
      </c>
      <c r="P5" s="83">
        <v>45201</v>
      </c>
      <c r="Q5" s="83">
        <v>45201</v>
      </c>
      <c r="R5" s="83">
        <v>45201</v>
      </c>
      <c r="S5" s="83">
        <v>45201</v>
      </c>
      <c r="T5" s="83">
        <v>45201</v>
      </c>
      <c r="U5" s="83">
        <v>45201</v>
      </c>
      <c r="V5" s="83">
        <v>45201</v>
      </c>
      <c r="W5" s="83">
        <v>45201</v>
      </c>
      <c r="X5" s="83">
        <v>45201</v>
      </c>
      <c r="Y5" s="83">
        <v>45201</v>
      </c>
      <c r="Z5" s="83">
        <v>45201</v>
      </c>
      <c r="AA5" s="83">
        <v>45201</v>
      </c>
      <c r="AB5" s="83">
        <v>45201</v>
      </c>
      <c r="AC5" s="83">
        <v>45201</v>
      </c>
      <c r="AD5" s="83">
        <v>45201</v>
      </c>
      <c r="AE5" s="83">
        <v>45201</v>
      </c>
      <c r="AF5" s="83">
        <v>45201</v>
      </c>
      <c r="AG5" s="83">
        <v>45201</v>
      </c>
      <c r="AH5" s="83">
        <v>45201</v>
      </c>
      <c r="AI5" s="83">
        <v>45201</v>
      </c>
      <c r="AJ5" s="83">
        <v>45201</v>
      </c>
      <c r="AK5" s="83">
        <v>45201</v>
      </c>
      <c r="AL5" s="83">
        <v>45201</v>
      </c>
      <c r="AM5" s="83">
        <v>45201</v>
      </c>
      <c r="AN5" s="83">
        <v>45201</v>
      </c>
      <c r="AO5" s="83">
        <v>45201</v>
      </c>
      <c r="AP5" s="83">
        <v>45201</v>
      </c>
      <c r="AQ5" s="83">
        <v>45201</v>
      </c>
      <c r="AR5" s="83">
        <v>45201</v>
      </c>
      <c r="AS5" s="83">
        <v>45201</v>
      </c>
      <c r="AT5" s="83">
        <v>45201</v>
      </c>
      <c r="AU5" s="83">
        <v>45201</v>
      </c>
      <c r="AV5" s="83">
        <v>45201</v>
      </c>
      <c r="AW5" s="83">
        <v>45201</v>
      </c>
      <c r="AX5" s="83">
        <v>45201</v>
      </c>
      <c r="AY5" s="83">
        <v>45201</v>
      </c>
      <c r="AZ5" s="83">
        <v>45201</v>
      </c>
      <c r="BA5" s="83">
        <v>45201</v>
      </c>
      <c r="BB5" s="83">
        <v>45201</v>
      </c>
      <c r="BC5" s="83">
        <v>45201</v>
      </c>
      <c r="BD5" s="83">
        <v>45201</v>
      </c>
      <c r="BE5" s="83">
        <v>45201</v>
      </c>
      <c r="BF5" s="83">
        <v>45201</v>
      </c>
      <c r="BG5" s="83">
        <v>45201</v>
      </c>
      <c r="BH5" s="83">
        <v>45201</v>
      </c>
      <c r="BI5" s="83">
        <v>45201</v>
      </c>
      <c r="BJ5" s="83">
        <v>45201</v>
      </c>
      <c r="BK5" s="83">
        <v>45201</v>
      </c>
      <c r="BL5" s="83">
        <v>45201</v>
      </c>
      <c r="BM5" s="83">
        <v>45201</v>
      </c>
      <c r="BN5" s="83">
        <v>45201</v>
      </c>
      <c r="BO5" s="83">
        <v>45201</v>
      </c>
      <c r="BP5" s="83">
        <v>45201</v>
      </c>
      <c r="BQ5" s="83">
        <v>45201</v>
      </c>
      <c r="BR5" s="83">
        <v>45201</v>
      </c>
      <c r="BS5" s="83">
        <v>45201</v>
      </c>
      <c r="BT5" s="83">
        <v>45201</v>
      </c>
      <c r="BU5" s="83">
        <v>45201</v>
      </c>
      <c r="BV5" s="83">
        <v>45201</v>
      </c>
      <c r="BW5" s="83">
        <v>45201</v>
      </c>
      <c r="BX5" s="83">
        <v>45201</v>
      </c>
      <c r="BY5" s="83">
        <v>45201</v>
      </c>
      <c r="BZ5" s="83">
        <v>45201</v>
      </c>
      <c r="CA5" s="83">
        <v>45201</v>
      </c>
      <c r="CB5" s="83">
        <v>45201</v>
      </c>
      <c r="CC5" s="83">
        <v>45201</v>
      </c>
      <c r="CD5" s="83">
        <v>45201</v>
      </c>
      <c r="CE5" s="83">
        <v>45201</v>
      </c>
      <c r="CF5" s="83">
        <v>45201</v>
      </c>
      <c r="CG5" s="83">
        <v>45201</v>
      </c>
      <c r="CH5" s="83">
        <v>45201</v>
      </c>
      <c r="CI5" s="83">
        <v>45201</v>
      </c>
      <c r="CJ5" s="83">
        <v>45201</v>
      </c>
      <c r="CK5" s="83">
        <v>45201</v>
      </c>
      <c r="CL5" s="83">
        <v>45201</v>
      </c>
      <c r="CM5" s="83">
        <v>45201</v>
      </c>
      <c r="CN5" s="12">
        <v>45201</v>
      </c>
      <c r="CO5" s="12">
        <v>45201</v>
      </c>
      <c r="CP5" s="12">
        <v>45201</v>
      </c>
      <c r="CQ5" s="12">
        <v>45201</v>
      </c>
      <c r="CR5" s="12">
        <v>45201</v>
      </c>
    </row>
    <row r="6" spans="1:96" ht="15.5" x14ac:dyDescent="0.35">
      <c r="A6" s="11" t="s">
        <v>6</v>
      </c>
      <c r="B6" s="9"/>
      <c r="C6" s="83">
        <v>45201</v>
      </c>
      <c r="D6" s="83">
        <v>45201</v>
      </c>
      <c r="E6" s="83">
        <v>45201</v>
      </c>
      <c r="F6" s="83">
        <v>45201</v>
      </c>
      <c r="G6" s="83">
        <v>45201</v>
      </c>
      <c r="H6" s="83">
        <v>45201</v>
      </c>
      <c r="I6" s="83">
        <v>45201</v>
      </c>
      <c r="J6" s="83">
        <v>45201</v>
      </c>
      <c r="K6" s="83">
        <v>45201</v>
      </c>
      <c r="L6" s="83">
        <v>45201</v>
      </c>
      <c r="M6" s="83">
        <v>45201</v>
      </c>
      <c r="N6" s="83">
        <v>45201</v>
      </c>
      <c r="O6" s="83">
        <v>45201</v>
      </c>
      <c r="P6" s="83">
        <v>45201</v>
      </c>
      <c r="Q6" s="83">
        <v>45201</v>
      </c>
      <c r="R6" s="83">
        <v>45201</v>
      </c>
      <c r="S6" s="83">
        <v>45201</v>
      </c>
      <c r="T6" s="83">
        <v>45201</v>
      </c>
      <c r="U6" s="83">
        <v>45201</v>
      </c>
      <c r="V6" s="83">
        <v>45201</v>
      </c>
      <c r="W6" s="83">
        <v>45201</v>
      </c>
      <c r="X6" s="83">
        <v>45201</v>
      </c>
      <c r="Y6" s="83">
        <v>45201</v>
      </c>
      <c r="Z6" s="83">
        <v>45201</v>
      </c>
      <c r="AA6" s="83">
        <v>45201</v>
      </c>
      <c r="AB6" s="83">
        <v>45201</v>
      </c>
      <c r="AC6" s="83">
        <v>45201</v>
      </c>
      <c r="AD6" s="83">
        <v>45201</v>
      </c>
      <c r="AE6" s="83">
        <v>45201</v>
      </c>
      <c r="AF6" s="83">
        <v>45201</v>
      </c>
      <c r="AG6" s="83">
        <v>45201</v>
      </c>
      <c r="AH6" s="83">
        <v>45201</v>
      </c>
      <c r="AI6" s="83">
        <v>45201</v>
      </c>
      <c r="AJ6" s="83">
        <v>45201</v>
      </c>
      <c r="AK6" s="83">
        <v>45201</v>
      </c>
      <c r="AL6" s="83">
        <v>45201</v>
      </c>
      <c r="AM6" s="83">
        <v>45201</v>
      </c>
      <c r="AN6" s="83">
        <v>45201</v>
      </c>
      <c r="AO6" s="83">
        <v>45201</v>
      </c>
      <c r="AP6" s="83">
        <v>45201</v>
      </c>
      <c r="AQ6" s="83">
        <v>45201</v>
      </c>
      <c r="AR6" s="83">
        <v>45201</v>
      </c>
      <c r="AS6" s="83">
        <v>45201</v>
      </c>
      <c r="AT6" s="83">
        <v>45201</v>
      </c>
      <c r="AU6" s="83">
        <v>45201</v>
      </c>
      <c r="AV6" s="83">
        <v>45201</v>
      </c>
      <c r="AW6" s="83">
        <v>45201</v>
      </c>
      <c r="AX6" s="83">
        <v>45201</v>
      </c>
      <c r="AY6" s="83">
        <v>45201</v>
      </c>
      <c r="AZ6" s="83">
        <v>45201</v>
      </c>
      <c r="BA6" s="83">
        <v>45201</v>
      </c>
      <c r="BB6" s="83">
        <v>45201</v>
      </c>
      <c r="BC6" s="83">
        <v>45201</v>
      </c>
      <c r="BD6" s="83">
        <v>45201</v>
      </c>
      <c r="BE6" s="83">
        <v>45201</v>
      </c>
      <c r="BF6" s="83">
        <v>45201</v>
      </c>
      <c r="BG6" s="83">
        <v>45201</v>
      </c>
      <c r="BH6" s="83">
        <v>45201</v>
      </c>
      <c r="BI6" s="83">
        <v>45201</v>
      </c>
      <c r="BJ6" s="83">
        <v>45201</v>
      </c>
      <c r="BK6" s="83">
        <v>45201</v>
      </c>
      <c r="BL6" s="83">
        <v>45201</v>
      </c>
      <c r="BM6" s="83">
        <v>45201</v>
      </c>
      <c r="BN6" s="83">
        <v>45201</v>
      </c>
      <c r="BO6" s="83">
        <v>45201</v>
      </c>
      <c r="BP6" s="83">
        <v>45201</v>
      </c>
      <c r="BQ6" s="83">
        <v>45201</v>
      </c>
      <c r="BR6" s="83">
        <v>45201</v>
      </c>
      <c r="BS6" s="83">
        <v>45201</v>
      </c>
      <c r="BT6" s="83">
        <v>45201</v>
      </c>
      <c r="BU6" s="83">
        <v>45201</v>
      </c>
      <c r="BV6" s="83">
        <v>45201</v>
      </c>
      <c r="BW6" s="83">
        <v>45201</v>
      </c>
      <c r="BX6" s="83">
        <v>45201</v>
      </c>
      <c r="BY6" s="83">
        <v>45201</v>
      </c>
      <c r="BZ6" s="83">
        <v>45201</v>
      </c>
      <c r="CA6" s="83">
        <v>45201</v>
      </c>
      <c r="CB6" s="83">
        <v>45201</v>
      </c>
      <c r="CC6" s="83">
        <v>45201</v>
      </c>
      <c r="CD6" s="83">
        <v>45201</v>
      </c>
      <c r="CE6" s="83">
        <v>45201</v>
      </c>
      <c r="CF6" s="83">
        <v>45201</v>
      </c>
      <c r="CG6" s="83">
        <v>45201</v>
      </c>
      <c r="CH6" s="83">
        <v>45201</v>
      </c>
      <c r="CI6" s="83">
        <v>45201</v>
      </c>
      <c r="CJ6" s="83">
        <v>45201</v>
      </c>
      <c r="CK6" s="83">
        <v>45201</v>
      </c>
      <c r="CL6" s="83">
        <v>45201</v>
      </c>
      <c r="CM6" s="83">
        <v>45201</v>
      </c>
      <c r="CN6" s="12">
        <v>45201</v>
      </c>
      <c r="CO6" s="12">
        <v>45201</v>
      </c>
      <c r="CP6" s="12">
        <v>45201</v>
      </c>
      <c r="CQ6" s="12">
        <v>45201</v>
      </c>
      <c r="CR6" s="12">
        <v>45201</v>
      </c>
    </row>
    <row r="7" spans="1:96" ht="26.5" x14ac:dyDescent="0.35">
      <c r="A7" s="11" t="s">
        <v>553</v>
      </c>
      <c r="B7" s="9"/>
      <c r="C7" s="83" t="s">
        <v>614</v>
      </c>
      <c r="D7" s="83" t="s">
        <v>614</v>
      </c>
      <c r="E7" s="83" t="s">
        <v>614</v>
      </c>
      <c r="F7" s="83" t="s">
        <v>614</v>
      </c>
      <c r="G7" s="83" t="s">
        <v>614</v>
      </c>
      <c r="H7" s="83" t="s">
        <v>614</v>
      </c>
      <c r="I7" s="83" t="s">
        <v>614</v>
      </c>
      <c r="J7" s="83" t="s">
        <v>614</v>
      </c>
      <c r="K7" s="83" t="s">
        <v>614</v>
      </c>
      <c r="L7" s="83" t="s">
        <v>614</v>
      </c>
      <c r="M7" s="83" t="s">
        <v>614</v>
      </c>
      <c r="N7" s="83" t="s">
        <v>614</v>
      </c>
      <c r="O7" s="83" t="s">
        <v>614</v>
      </c>
      <c r="P7" s="83" t="s">
        <v>614</v>
      </c>
      <c r="Q7" s="83" t="s">
        <v>614</v>
      </c>
      <c r="R7" s="83" t="s">
        <v>614</v>
      </c>
      <c r="S7" s="83" t="s">
        <v>614</v>
      </c>
      <c r="T7" s="83" t="s">
        <v>614</v>
      </c>
      <c r="U7" s="83" t="s">
        <v>614</v>
      </c>
      <c r="V7" s="83" t="s">
        <v>614</v>
      </c>
      <c r="W7" s="83" t="s">
        <v>614</v>
      </c>
      <c r="X7" s="83" t="s">
        <v>614</v>
      </c>
      <c r="Y7" s="83" t="s">
        <v>614</v>
      </c>
      <c r="Z7" s="83" t="s">
        <v>614</v>
      </c>
      <c r="AA7" s="83" t="s">
        <v>614</v>
      </c>
      <c r="AB7" s="83" t="s">
        <v>614</v>
      </c>
      <c r="AC7" s="83" t="s">
        <v>614</v>
      </c>
      <c r="AD7" s="83" t="s">
        <v>614</v>
      </c>
      <c r="AE7" s="83" t="s">
        <v>614</v>
      </c>
      <c r="AF7" s="83" t="s">
        <v>614</v>
      </c>
      <c r="AG7" s="83" t="s">
        <v>614</v>
      </c>
      <c r="AH7" s="83" t="s">
        <v>614</v>
      </c>
      <c r="AI7" s="83" t="s">
        <v>614</v>
      </c>
      <c r="AJ7" s="83" t="s">
        <v>614</v>
      </c>
      <c r="AK7" s="83" t="s">
        <v>614</v>
      </c>
      <c r="AL7" s="83" t="s">
        <v>614</v>
      </c>
      <c r="AM7" s="83" t="s">
        <v>614</v>
      </c>
      <c r="AN7" s="83" t="s">
        <v>614</v>
      </c>
      <c r="AO7" s="83" t="s">
        <v>614</v>
      </c>
      <c r="AP7" s="83" t="s">
        <v>614</v>
      </c>
      <c r="AQ7" s="83" t="s">
        <v>614</v>
      </c>
      <c r="AR7" s="83" t="s">
        <v>614</v>
      </c>
      <c r="AS7" s="83" t="s">
        <v>614</v>
      </c>
      <c r="AT7" s="83" t="s">
        <v>614</v>
      </c>
      <c r="AU7" s="83" t="s">
        <v>614</v>
      </c>
      <c r="AV7" s="83" t="s">
        <v>614</v>
      </c>
      <c r="AW7" s="83" t="s">
        <v>614</v>
      </c>
      <c r="AX7" s="83" t="s">
        <v>614</v>
      </c>
      <c r="AY7" s="83" t="s">
        <v>614</v>
      </c>
      <c r="AZ7" s="83" t="s">
        <v>614</v>
      </c>
      <c r="BA7" s="83" t="s">
        <v>614</v>
      </c>
      <c r="BB7" s="83" t="s">
        <v>614</v>
      </c>
      <c r="BC7" s="83" t="s">
        <v>614</v>
      </c>
      <c r="BD7" s="83" t="s">
        <v>614</v>
      </c>
      <c r="BE7" s="83" t="s">
        <v>614</v>
      </c>
      <c r="BF7" s="83" t="s">
        <v>614</v>
      </c>
      <c r="BG7" s="83" t="s">
        <v>614</v>
      </c>
      <c r="BH7" s="83" t="s">
        <v>614</v>
      </c>
      <c r="BI7" s="83" t="s">
        <v>614</v>
      </c>
      <c r="BJ7" s="83" t="s">
        <v>614</v>
      </c>
      <c r="BK7" s="83" t="s">
        <v>614</v>
      </c>
      <c r="BL7" s="83" t="s">
        <v>614</v>
      </c>
      <c r="BM7" s="83" t="s">
        <v>614</v>
      </c>
      <c r="BN7" s="83" t="s">
        <v>614</v>
      </c>
      <c r="BO7" s="83" t="s">
        <v>614</v>
      </c>
      <c r="BP7" s="83" t="s">
        <v>614</v>
      </c>
      <c r="BQ7" s="83" t="s">
        <v>614</v>
      </c>
      <c r="BR7" s="83" t="s">
        <v>614</v>
      </c>
      <c r="BS7" s="83" t="s">
        <v>614</v>
      </c>
      <c r="BT7" s="83" t="s">
        <v>614</v>
      </c>
      <c r="BU7" s="83" t="s">
        <v>614</v>
      </c>
      <c r="BV7" s="83" t="s">
        <v>614</v>
      </c>
      <c r="BW7" s="83" t="s">
        <v>614</v>
      </c>
      <c r="BX7" s="83" t="s">
        <v>614</v>
      </c>
      <c r="BY7" s="83" t="s">
        <v>614</v>
      </c>
      <c r="BZ7" s="83" t="s">
        <v>614</v>
      </c>
      <c r="CA7" s="83" t="s">
        <v>614</v>
      </c>
      <c r="CB7" s="83" t="s">
        <v>614</v>
      </c>
      <c r="CC7" s="83" t="s">
        <v>614</v>
      </c>
      <c r="CD7" s="83" t="s">
        <v>614</v>
      </c>
      <c r="CE7" s="83" t="s">
        <v>614</v>
      </c>
      <c r="CF7" s="83" t="s">
        <v>614</v>
      </c>
      <c r="CG7" s="83" t="s">
        <v>614</v>
      </c>
      <c r="CH7" s="83" t="s">
        <v>614</v>
      </c>
      <c r="CI7" s="83" t="s">
        <v>614</v>
      </c>
      <c r="CJ7" s="83" t="s">
        <v>614</v>
      </c>
      <c r="CK7" s="83" t="s">
        <v>614</v>
      </c>
      <c r="CL7" s="83" t="s">
        <v>614</v>
      </c>
      <c r="CM7" s="83" t="s">
        <v>614</v>
      </c>
      <c r="CN7" s="12" t="s">
        <v>614</v>
      </c>
      <c r="CO7" s="12" t="s">
        <v>614</v>
      </c>
      <c r="CP7" s="12" t="s">
        <v>614</v>
      </c>
      <c r="CQ7" s="12" t="s">
        <v>614</v>
      </c>
      <c r="CR7" s="12" t="s">
        <v>614</v>
      </c>
    </row>
    <row r="8" spans="1:96" ht="15.5" x14ac:dyDescent="0.35">
      <c r="A8" s="11" t="s">
        <v>8</v>
      </c>
      <c r="B8" s="9" t="s">
        <v>5</v>
      </c>
      <c r="C8" s="50">
        <v>1.9830043012874997E-3</v>
      </c>
      <c r="D8" s="50">
        <v>1.3179639581861905E-3</v>
      </c>
      <c r="E8" s="50">
        <v>7.7895800831230032E-3</v>
      </c>
      <c r="F8" s="50">
        <v>4.4198763754405932E-3</v>
      </c>
      <c r="G8" s="50">
        <v>3.9798130694440308E-3</v>
      </c>
      <c r="H8" s="50">
        <v>8.1724259387327136E-3</v>
      </c>
      <c r="I8" s="50">
        <v>8.3759514866343261E-3</v>
      </c>
      <c r="J8" s="50">
        <v>9.6027003026155058E-4</v>
      </c>
      <c r="K8" s="50">
        <v>5.8989960033633722E-3</v>
      </c>
      <c r="L8" s="50">
        <v>4.5572866570030299E-3</v>
      </c>
      <c r="M8" s="50">
        <v>5.2706452769623255E-3</v>
      </c>
      <c r="N8" s="50">
        <v>0</v>
      </c>
      <c r="O8" s="50">
        <v>0</v>
      </c>
      <c r="P8" s="50">
        <v>2.1831239989467794E-3</v>
      </c>
      <c r="Q8" s="50">
        <v>3.5001228786718662E-3</v>
      </c>
      <c r="R8" s="50">
        <v>0</v>
      </c>
      <c r="S8" s="50">
        <v>1.9617564681383495E-3</v>
      </c>
      <c r="T8" s="50">
        <v>2.1178533458309691E-4</v>
      </c>
      <c r="U8" s="50">
        <v>3.9453753049036868E-5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3.5244874288631317E-4</v>
      </c>
      <c r="AB8" s="50">
        <v>1.3387717867942269E-3</v>
      </c>
      <c r="AC8" s="50">
        <v>2.4284854221776259E-3</v>
      </c>
      <c r="AD8" s="50">
        <v>7.2235065938661624E-4</v>
      </c>
      <c r="AE8" s="50">
        <v>0</v>
      </c>
      <c r="AF8" s="50">
        <v>3.0046230231397259E-3</v>
      </c>
      <c r="AG8" s="50">
        <v>1.2587905992635243E-3</v>
      </c>
      <c r="AH8" s="50">
        <v>0</v>
      </c>
      <c r="AI8" s="50">
        <v>0</v>
      </c>
      <c r="AJ8" s="50">
        <v>3.7606190515191702E-3</v>
      </c>
      <c r="AK8" s="50">
        <v>4.0484766004796266E-3</v>
      </c>
      <c r="AL8" s="50">
        <v>1.5394531364201619E-3</v>
      </c>
      <c r="AM8" s="50">
        <v>2.2389561975269343E-3</v>
      </c>
      <c r="AN8" s="50">
        <v>1.7898171122672985E-3</v>
      </c>
      <c r="AO8" s="55">
        <v>1.6263337516112049E-3</v>
      </c>
      <c r="AP8" s="55">
        <v>1.0897618880625086E-3</v>
      </c>
      <c r="AQ8" s="50">
        <v>8.1669284154750055E-3</v>
      </c>
      <c r="AR8" s="50">
        <v>5.5867743957033313E-3</v>
      </c>
      <c r="AS8" s="50">
        <v>0</v>
      </c>
      <c r="AT8" s="50">
        <v>4.5744260847838903E-3</v>
      </c>
      <c r="AU8" s="50">
        <v>0</v>
      </c>
      <c r="AV8" s="50">
        <v>5.0289687938219464E-5</v>
      </c>
      <c r="AW8" s="50">
        <v>0</v>
      </c>
      <c r="AX8" s="50">
        <v>0</v>
      </c>
      <c r="AY8" s="50">
        <v>0</v>
      </c>
      <c r="AZ8" s="50">
        <v>0</v>
      </c>
      <c r="BA8" s="50">
        <v>5.352895846784724E-4</v>
      </c>
      <c r="BB8" s="50">
        <v>1.9981166051842841E-3</v>
      </c>
      <c r="BC8" s="50">
        <v>4.4571742598447052E-3</v>
      </c>
      <c r="BD8" s="50">
        <v>4.9866998595538472E-3</v>
      </c>
      <c r="BE8" s="50">
        <v>0</v>
      </c>
      <c r="BF8" s="50">
        <v>0</v>
      </c>
      <c r="BG8" s="50">
        <v>0</v>
      </c>
      <c r="BH8" s="50">
        <v>1.538188751068318E-3</v>
      </c>
      <c r="BI8" s="50">
        <v>0</v>
      </c>
      <c r="BJ8" s="50">
        <v>4.5615518733786485E-3</v>
      </c>
      <c r="BK8" s="50">
        <v>1.6388498940667206E-3</v>
      </c>
      <c r="BL8" s="50">
        <v>1.6316973564217882E-3</v>
      </c>
      <c r="BM8" s="50">
        <v>1.622715065194579E-3</v>
      </c>
      <c r="BN8" s="50">
        <v>1.665201730725449E-3</v>
      </c>
      <c r="BO8" s="50">
        <v>1.6639080596906081E-3</v>
      </c>
      <c r="BP8" s="50">
        <v>1.6418118004589237E-3</v>
      </c>
      <c r="BQ8" s="50">
        <v>1.6626224893782791E-3</v>
      </c>
      <c r="BR8" s="50">
        <v>5.8337272277636499E-4</v>
      </c>
      <c r="BS8" s="50">
        <v>1.6385941425960447E-3</v>
      </c>
      <c r="BT8" s="50">
        <v>3.0527428390010505E-4</v>
      </c>
      <c r="BU8" s="50">
        <v>7.0384141649516602E-4</v>
      </c>
      <c r="BV8" s="50">
        <v>2.8499911577545246E-4</v>
      </c>
      <c r="BW8" s="50">
        <v>5.9959899475417749E-6</v>
      </c>
      <c r="BX8" s="50">
        <v>1.032906639220809E-3</v>
      </c>
      <c r="BY8" s="50">
        <v>2.0157935390830504E-3</v>
      </c>
      <c r="BZ8" s="50">
        <v>0</v>
      </c>
      <c r="CA8" s="50">
        <v>1.1707468718628682E-3</v>
      </c>
      <c r="CB8" s="50">
        <v>5.5971876580643818E-4</v>
      </c>
      <c r="CC8" s="50">
        <v>2.8216154295562497E-4</v>
      </c>
      <c r="CD8" s="50">
        <v>1.2033417267850253E-3</v>
      </c>
      <c r="CE8" s="50">
        <v>0</v>
      </c>
      <c r="CF8" s="50">
        <v>7.6747994039944533E-4</v>
      </c>
      <c r="CG8" s="50">
        <v>0</v>
      </c>
      <c r="CH8" s="50">
        <v>9.8635616215879125E-4</v>
      </c>
      <c r="CI8" s="50">
        <v>8.6489619518212262E-4</v>
      </c>
      <c r="CJ8" s="50">
        <v>8.7643185577300259E-4</v>
      </c>
      <c r="CK8" s="50">
        <v>1.9964250767135123E-3</v>
      </c>
      <c r="CL8" s="50">
        <v>9.4145992640513952E-4</v>
      </c>
      <c r="CM8" s="50">
        <v>6.7722372811660023E-4</v>
      </c>
      <c r="CN8" s="50">
        <v>1.4322156827034427E-3</v>
      </c>
      <c r="CO8" s="50">
        <v>0</v>
      </c>
      <c r="CP8" s="50">
        <v>1.8123743642479444E-3</v>
      </c>
      <c r="CQ8" s="50">
        <v>1.3898532753725032E-3</v>
      </c>
      <c r="CR8" s="50">
        <v>1.2885318799420937E-3</v>
      </c>
    </row>
    <row r="9" spans="1:96" ht="15.5" hidden="1" x14ac:dyDescent="0.35">
      <c r="A9" s="11" t="s">
        <v>9</v>
      </c>
      <c r="B9" s="9"/>
      <c r="C9" s="13">
        <v>617407637.09140003</v>
      </c>
      <c r="D9" s="13">
        <v>120599860.8784</v>
      </c>
      <c r="E9" s="13">
        <v>78399087.432600006</v>
      </c>
      <c r="F9" s="13">
        <v>1223584455.0783999</v>
      </c>
      <c r="G9" s="13">
        <v>2860322380.0272999</v>
      </c>
      <c r="H9" s="13">
        <v>1288522083.7660999</v>
      </c>
      <c r="I9" s="13">
        <v>1749438215.2741001</v>
      </c>
      <c r="J9" s="13">
        <v>1769538636.4783001</v>
      </c>
      <c r="K9" s="13">
        <v>1634741302.5033</v>
      </c>
      <c r="L9" s="13">
        <v>3465971624.9640999</v>
      </c>
      <c r="M9" s="13">
        <v>2723528335.1311998</v>
      </c>
      <c r="N9" s="13">
        <v>583079.61</v>
      </c>
      <c r="O9" s="13">
        <v>1287503482.7880001</v>
      </c>
      <c r="P9" s="13">
        <v>21701419.870499998</v>
      </c>
      <c r="Q9" s="13">
        <v>1200740975.5839</v>
      </c>
      <c r="R9" s="13">
        <v>551236387.48599994</v>
      </c>
      <c r="S9" s="13">
        <v>347776296.9465</v>
      </c>
      <c r="T9" s="13">
        <v>1441146959.5455999</v>
      </c>
      <c r="U9" s="13">
        <v>781738050.66569996</v>
      </c>
      <c r="V9" s="13">
        <v>494343430.89289999</v>
      </c>
      <c r="W9" s="13">
        <v>1187582386.9291999</v>
      </c>
      <c r="X9" s="13">
        <v>213395670.35710001</v>
      </c>
      <c r="Y9" s="13">
        <v>113828.54</v>
      </c>
      <c r="Z9" s="13">
        <v>1131647386.3861001</v>
      </c>
      <c r="AA9" s="13">
        <v>2774190.6298000002</v>
      </c>
      <c r="AB9" s="13">
        <v>1299494876.5704999</v>
      </c>
      <c r="AC9" s="13">
        <v>80511676.353699997</v>
      </c>
      <c r="AD9" s="13">
        <v>74742023.556600004</v>
      </c>
      <c r="AE9" s="13">
        <v>123887667.4226</v>
      </c>
      <c r="AF9" s="13">
        <v>69131264.854300007</v>
      </c>
      <c r="AG9" s="13">
        <v>15476561.400599999</v>
      </c>
      <c r="AH9" s="13">
        <v>68023131.969300002</v>
      </c>
      <c r="AI9" s="13">
        <v>277563.83120000002</v>
      </c>
      <c r="AJ9" s="13">
        <v>2849344138.0805001</v>
      </c>
      <c r="AK9" s="13">
        <v>3212489425.5704999</v>
      </c>
      <c r="AL9" s="13">
        <v>639860023.46949995</v>
      </c>
      <c r="AM9" s="13">
        <v>165198001.82269999</v>
      </c>
      <c r="AN9" s="13">
        <v>342566911.33279997</v>
      </c>
      <c r="AO9" s="13">
        <v>556240475.91939998</v>
      </c>
      <c r="AP9" s="13">
        <v>1521232728.1396999</v>
      </c>
      <c r="AQ9" s="13">
        <v>1040237407.7079999</v>
      </c>
      <c r="AR9" s="13">
        <v>1245823143.5572</v>
      </c>
      <c r="AS9" s="13">
        <v>486998004.60479999</v>
      </c>
      <c r="AT9" s="13">
        <v>86008604.598800004</v>
      </c>
      <c r="AU9" s="13">
        <v>128903837.18880001</v>
      </c>
      <c r="AV9" s="13">
        <v>119914245.78749999</v>
      </c>
      <c r="AW9" s="13">
        <v>122896621.96349999</v>
      </c>
      <c r="AX9" s="13">
        <v>40007220.439499997</v>
      </c>
      <c r="AY9" s="13">
        <v>90302874.259499997</v>
      </c>
      <c r="AZ9" s="13">
        <v>44465210.4859</v>
      </c>
      <c r="BA9" s="13">
        <v>56166887.719400004</v>
      </c>
      <c r="BB9" s="13">
        <v>96547498.529100001</v>
      </c>
      <c r="BC9" s="13">
        <v>106427648.2235</v>
      </c>
      <c r="BD9" s="13">
        <v>5279825507.9707003</v>
      </c>
      <c r="BE9" s="13">
        <v>190928997.38589999</v>
      </c>
      <c r="BF9" s="13">
        <v>1335528045.1712999</v>
      </c>
      <c r="BG9" s="13">
        <v>1022639211.2029999</v>
      </c>
      <c r="BH9" s="13">
        <v>1151516300.4344001</v>
      </c>
      <c r="BI9" s="13">
        <v>711461615.44219995</v>
      </c>
      <c r="BJ9" s="13">
        <v>1298706097.0573001</v>
      </c>
      <c r="BK9" s="13">
        <v>88279964.213799998</v>
      </c>
      <c r="BL9" s="13">
        <v>891604116.58099997</v>
      </c>
      <c r="BM9" s="13">
        <v>3524750692.6388001</v>
      </c>
      <c r="BN9" s="13">
        <v>6267244939.4184999</v>
      </c>
      <c r="BO9" s="13">
        <v>5791189978.2441998</v>
      </c>
      <c r="BP9" s="13">
        <v>2067450903.3564</v>
      </c>
      <c r="BQ9" s="13">
        <v>100353135.5229</v>
      </c>
      <c r="BR9" s="13">
        <v>27874083.523499999</v>
      </c>
      <c r="BS9" s="13">
        <v>1609542412.8769</v>
      </c>
      <c r="BT9" s="13">
        <v>86359485.192100003</v>
      </c>
      <c r="BU9" s="13">
        <v>20798491.900199998</v>
      </c>
      <c r="BV9" s="13">
        <v>65361957.174199998</v>
      </c>
      <c r="BW9" s="13">
        <v>22850271.798099998</v>
      </c>
      <c r="BX9" s="13">
        <v>22201038.437800001</v>
      </c>
      <c r="BY9" s="13">
        <v>19257195390.9813</v>
      </c>
      <c r="BZ9" s="13">
        <v>31072993.502799999</v>
      </c>
      <c r="CA9" s="13">
        <v>2765055.4341000002</v>
      </c>
      <c r="CB9" s="13">
        <v>323183464.71619999</v>
      </c>
      <c r="CC9" s="13">
        <v>5030770.6185999997</v>
      </c>
      <c r="CD9" s="13">
        <v>1620377825.0169001</v>
      </c>
      <c r="CE9" s="13">
        <v>2453919.4136000001</v>
      </c>
      <c r="CF9" s="13">
        <v>845998515.16910005</v>
      </c>
      <c r="CG9" s="13">
        <v>852218.74190000002</v>
      </c>
      <c r="CH9" s="13">
        <v>786387665.7924</v>
      </c>
      <c r="CI9" s="13">
        <v>1280416882.5911</v>
      </c>
      <c r="CJ9" s="13">
        <v>249431976.4395</v>
      </c>
      <c r="CK9" s="13">
        <v>2458234544.7206998</v>
      </c>
      <c r="CL9" s="13">
        <v>3014040173.5791998</v>
      </c>
      <c r="CM9" s="13">
        <v>312866798.96649998</v>
      </c>
      <c r="CN9" s="13">
        <v>2157980175.2806001</v>
      </c>
      <c r="CO9" s="13">
        <v>388731147.0952</v>
      </c>
      <c r="CP9" s="13">
        <v>1368180028.8699999</v>
      </c>
      <c r="CQ9" s="13">
        <v>678168182.71510005</v>
      </c>
      <c r="CR9" s="13">
        <v>720807971.03890002</v>
      </c>
    </row>
    <row r="10" spans="1:96" hidden="1" x14ac:dyDescent="0.35">
      <c r="A10" s="11" t="s">
        <v>10</v>
      </c>
      <c r="B10" s="14"/>
      <c r="C10" s="15">
        <v>1224321.9999999979</v>
      </c>
      <c r="D10" s="15">
        <v>158946.26999999996</v>
      </c>
      <c r="E10" s="15">
        <v>610695.97</v>
      </c>
      <c r="F10" s="15">
        <v>5408092.0263573714</v>
      </c>
      <c r="G10" s="15">
        <v>11383548.390855903</v>
      </c>
      <c r="H10" s="15">
        <v>10530351.300000001</v>
      </c>
      <c r="I10" s="15">
        <v>14653209.619999999</v>
      </c>
      <c r="J10" s="15">
        <v>1699234.9200000002</v>
      </c>
      <c r="K10" s="15">
        <v>9643332.4100000001</v>
      </c>
      <c r="L10" s="15">
        <v>15795426.240000002</v>
      </c>
      <c r="M10" s="15">
        <v>14354751.756232323</v>
      </c>
      <c r="N10" s="15">
        <v>0</v>
      </c>
      <c r="O10" s="15">
        <v>0</v>
      </c>
      <c r="P10" s="15">
        <v>47376.890530509052</v>
      </c>
      <c r="Q10" s="15">
        <v>4202740.9599999851</v>
      </c>
      <c r="R10" s="15">
        <v>0</v>
      </c>
      <c r="S10" s="15">
        <v>682252.39999999979</v>
      </c>
      <c r="T10" s="15">
        <v>305213.7910107777</v>
      </c>
      <c r="U10" s="15">
        <v>30842.5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977.75999999999954</v>
      </c>
      <c r="AB10" s="15">
        <v>1739727.0778362313</v>
      </c>
      <c r="AC10" s="15">
        <v>195521.43234004354</v>
      </c>
      <c r="AD10" s="15">
        <v>53989.950000000019</v>
      </c>
      <c r="AE10" s="15">
        <v>0</v>
      </c>
      <c r="AF10" s="15">
        <v>207713.38999999998</v>
      </c>
      <c r="AG10" s="15">
        <v>19481.750000000004</v>
      </c>
      <c r="AH10" s="15">
        <v>0</v>
      </c>
      <c r="AI10" s="15">
        <v>0</v>
      </c>
      <c r="AJ10" s="15">
        <v>10715297.849999998</v>
      </c>
      <c r="AK10" s="15">
        <v>13005688.268710406</v>
      </c>
      <c r="AL10" s="15">
        <v>985034.52000000014</v>
      </c>
      <c r="AM10" s="15">
        <v>369871.08999999997</v>
      </c>
      <c r="AN10" s="15">
        <v>613132.11999999976</v>
      </c>
      <c r="AO10" s="15">
        <v>904632.6599999998</v>
      </c>
      <c r="AP10" s="15">
        <v>1657781.4500000002</v>
      </c>
      <c r="AQ10" s="15">
        <v>8495544.4438505229</v>
      </c>
      <c r="AR10" s="15">
        <v>6960132.8399999999</v>
      </c>
      <c r="AS10" s="15">
        <v>0</v>
      </c>
      <c r="AT10" s="15">
        <v>393440.00439261441</v>
      </c>
      <c r="AU10" s="15">
        <v>0</v>
      </c>
      <c r="AV10" s="15">
        <v>6030.4500000003227</v>
      </c>
      <c r="AW10" s="15">
        <v>0</v>
      </c>
      <c r="AX10" s="15">
        <v>0</v>
      </c>
      <c r="AY10" s="15">
        <v>0</v>
      </c>
      <c r="AZ10" s="15">
        <v>0</v>
      </c>
      <c r="BA10" s="15">
        <v>30065.550000000017</v>
      </c>
      <c r="BB10" s="15">
        <v>192913.15999999995</v>
      </c>
      <c r="BC10" s="15">
        <v>474366.57419759122</v>
      </c>
      <c r="BD10" s="15">
        <v>26328905.119066309</v>
      </c>
      <c r="BE10" s="15">
        <v>0</v>
      </c>
      <c r="BF10" s="15">
        <v>0</v>
      </c>
      <c r="BG10" s="15">
        <v>0</v>
      </c>
      <c r="BH10" s="15">
        <v>1771249.42</v>
      </c>
      <c r="BI10" s="15">
        <v>0</v>
      </c>
      <c r="BJ10" s="15">
        <v>5924115.2300000004</v>
      </c>
      <c r="BK10" s="15">
        <v>144677.61000000002</v>
      </c>
      <c r="BL10" s="15">
        <v>1454828.0800000015</v>
      </c>
      <c r="BM10" s="15">
        <v>5719666.0500000082</v>
      </c>
      <c r="BN10" s="15">
        <v>10436227.119999997</v>
      </c>
      <c r="BO10" s="15">
        <v>9636007.6800000016</v>
      </c>
      <c r="BP10" s="15">
        <v>3394365.2899999996</v>
      </c>
      <c r="BQ10" s="15">
        <v>166849.3799999998</v>
      </c>
      <c r="BR10" s="15">
        <v>16260.980000000009</v>
      </c>
      <c r="BS10" s="15">
        <v>2637386.769999993</v>
      </c>
      <c r="BT10" s="15">
        <v>26363.330000000056</v>
      </c>
      <c r="BU10" s="15">
        <v>14638.840000000004</v>
      </c>
      <c r="BV10" s="15">
        <v>18628.099999999991</v>
      </c>
      <c r="BW10" s="15">
        <v>137.01000000000491</v>
      </c>
      <c r="BX10" s="15">
        <v>22931.599999999999</v>
      </c>
      <c r="BY10" s="15">
        <v>38818530.050000004</v>
      </c>
      <c r="BZ10" s="15">
        <v>0</v>
      </c>
      <c r="CA10" s="15">
        <v>3237.1800000000003</v>
      </c>
      <c r="CB10" s="15">
        <v>180891.85</v>
      </c>
      <c r="CC10" s="15">
        <v>1419.4899999999998</v>
      </c>
      <c r="CD10" s="15">
        <v>1949868.2500000002</v>
      </c>
      <c r="CE10" s="15">
        <v>0</v>
      </c>
      <c r="CF10" s="15">
        <v>649286.89000000013</v>
      </c>
      <c r="CG10" s="15">
        <v>0</v>
      </c>
      <c r="CH10" s="15">
        <v>775658.32000000181</v>
      </c>
      <c r="CI10" s="15">
        <v>1107427.6899999969</v>
      </c>
      <c r="CJ10" s="15">
        <v>218610.12999999884</v>
      </c>
      <c r="CK10" s="15">
        <v>4907681.0895238295</v>
      </c>
      <c r="CL10" s="15">
        <v>2837598.0400000075</v>
      </c>
      <c r="CM10" s="15">
        <v>211880.82</v>
      </c>
      <c r="CN10" s="15">
        <v>3090693.05</v>
      </c>
      <c r="CO10" s="15">
        <v>0</v>
      </c>
      <c r="CP10" s="15">
        <v>2479654.41</v>
      </c>
      <c r="CQ10" s="15">
        <v>942554.27</v>
      </c>
      <c r="CR10" s="15">
        <v>928784.05</v>
      </c>
    </row>
    <row r="11" spans="1:96" hidden="1" x14ac:dyDescent="0.35">
      <c r="A11" s="11" t="s">
        <v>11</v>
      </c>
      <c r="B11" s="14"/>
      <c r="C11" s="15">
        <v>1224321.9999999979</v>
      </c>
      <c r="D11" s="15">
        <v>158946.26999999996</v>
      </c>
      <c r="E11" s="15">
        <v>610695.97</v>
      </c>
      <c r="F11" s="15">
        <v>5408092.0263573714</v>
      </c>
      <c r="G11" s="15">
        <v>11383548.390855903</v>
      </c>
      <c r="H11" s="15">
        <v>10530351.300000001</v>
      </c>
      <c r="I11" s="15">
        <v>14653209.619999999</v>
      </c>
      <c r="J11" s="15">
        <v>1699234.9200000002</v>
      </c>
      <c r="K11" s="15">
        <v>9643332.4100000001</v>
      </c>
      <c r="L11" s="15">
        <v>15795426.240000002</v>
      </c>
      <c r="M11" s="15">
        <v>14354751.756232323</v>
      </c>
      <c r="N11" s="15">
        <v>0</v>
      </c>
      <c r="O11" s="15">
        <v>0</v>
      </c>
      <c r="P11" s="15">
        <v>47376.890530509052</v>
      </c>
      <c r="Q11" s="15">
        <v>4202740.9599999851</v>
      </c>
      <c r="R11" s="15">
        <v>0</v>
      </c>
      <c r="S11" s="15">
        <v>682252.39999999979</v>
      </c>
      <c r="T11" s="15">
        <v>305213.7910107777</v>
      </c>
      <c r="U11" s="15">
        <v>30842.5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977.75999999999954</v>
      </c>
      <c r="AB11" s="15">
        <v>1739727.0778362313</v>
      </c>
      <c r="AC11" s="15">
        <v>195521.43234004354</v>
      </c>
      <c r="AD11" s="15">
        <v>53989.950000000019</v>
      </c>
      <c r="AE11" s="15">
        <v>0</v>
      </c>
      <c r="AF11" s="15">
        <v>207713.38999999998</v>
      </c>
      <c r="AG11" s="15">
        <v>19481.750000000004</v>
      </c>
      <c r="AH11" s="15">
        <v>0</v>
      </c>
      <c r="AI11" s="15">
        <v>0</v>
      </c>
      <c r="AJ11" s="15">
        <v>10715297.849999998</v>
      </c>
      <c r="AK11" s="15">
        <v>13005688.268710406</v>
      </c>
      <c r="AL11" s="15">
        <v>985034.52000000014</v>
      </c>
      <c r="AM11" s="15">
        <v>369871.08999999997</v>
      </c>
      <c r="AN11" s="15">
        <v>613132.11999999976</v>
      </c>
      <c r="AO11" s="15">
        <v>904632.6599999998</v>
      </c>
      <c r="AP11" s="15">
        <v>1657781.4500000002</v>
      </c>
      <c r="AQ11" s="15">
        <v>8495544.4438505229</v>
      </c>
      <c r="AR11" s="15">
        <v>6960132.8399999999</v>
      </c>
      <c r="AS11" s="15">
        <v>0</v>
      </c>
      <c r="AT11" s="15">
        <v>393440.00439261441</v>
      </c>
      <c r="AU11" s="15">
        <v>0</v>
      </c>
      <c r="AV11" s="15">
        <v>6030.4500000003227</v>
      </c>
      <c r="AW11" s="15">
        <v>0</v>
      </c>
      <c r="AX11" s="15">
        <v>0</v>
      </c>
      <c r="AY11" s="15">
        <v>0</v>
      </c>
      <c r="AZ11" s="15">
        <v>0</v>
      </c>
      <c r="BA11" s="15">
        <v>30065.550000000017</v>
      </c>
      <c r="BB11" s="15">
        <v>192913.15999999995</v>
      </c>
      <c r="BC11" s="15">
        <v>474366.57419759122</v>
      </c>
      <c r="BD11" s="15">
        <v>26328905.119066309</v>
      </c>
      <c r="BE11" s="15">
        <v>0</v>
      </c>
      <c r="BF11" s="15">
        <v>0</v>
      </c>
      <c r="BG11" s="15">
        <v>0</v>
      </c>
      <c r="BH11" s="15">
        <v>1771249.42</v>
      </c>
      <c r="BI11" s="15">
        <v>0</v>
      </c>
      <c r="BJ11" s="15">
        <v>5924115.2300000004</v>
      </c>
      <c r="BK11" s="15">
        <v>144677.61000000002</v>
      </c>
      <c r="BL11" s="15">
        <v>1454828.0800000015</v>
      </c>
      <c r="BM11" s="15">
        <v>5719666.0500000082</v>
      </c>
      <c r="BN11" s="15">
        <v>10436227.119999997</v>
      </c>
      <c r="BO11" s="15">
        <v>9636007.6800000016</v>
      </c>
      <c r="BP11" s="15">
        <v>3394365.2899999996</v>
      </c>
      <c r="BQ11" s="15">
        <v>166849.3799999998</v>
      </c>
      <c r="BR11" s="15">
        <v>16260.980000000009</v>
      </c>
      <c r="BS11" s="15">
        <v>2637386.769999993</v>
      </c>
      <c r="BT11" s="15">
        <v>26363.330000000056</v>
      </c>
      <c r="BU11" s="15">
        <v>14638.840000000004</v>
      </c>
      <c r="BV11" s="15">
        <v>18628.099999999991</v>
      </c>
      <c r="BW11" s="15">
        <v>137.01000000000491</v>
      </c>
      <c r="BX11" s="15">
        <v>22931.599999999999</v>
      </c>
      <c r="BY11" s="15">
        <v>38818530.050000004</v>
      </c>
      <c r="BZ11" s="15">
        <v>0</v>
      </c>
      <c r="CA11" s="15">
        <v>3237.1800000000003</v>
      </c>
      <c r="CB11" s="15">
        <v>180891.85</v>
      </c>
      <c r="CC11" s="15">
        <v>1419.4899999999998</v>
      </c>
      <c r="CD11" s="15">
        <v>1949868.2500000002</v>
      </c>
      <c r="CE11" s="15">
        <v>0</v>
      </c>
      <c r="CF11" s="15">
        <v>649286.89000000013</v>
      </c>
      <c r="CG11" s="15">
        <v>0</v>
      </c>
      <c r="CH11" s="15">
        <v>775658.32000000181</v>
      </c>
      <c r="CI11" s="15">
        <v>1107427.6899999969</v>
      </c>
      <c r="CJ11" s="15">
        <v>218610.12999999884</v>
      </c>
      <c r="CK11" s="15">
        <v>4907681.0895238295</v>
      </c>
      <c r="CL11" s="15">
        <v>2837598.0400000075</v>
      </c>
      <c r="CM11" s="15">
        <v>211880.82</v>
      </c>
      <c r="CN11" s="15">
        <v>3090693.05</v>
      </c>
      <c r="CO11" s="15">
        <v>0</v>
      </c>
      <c r="CP11" s="15">
        <v>2479654.41</v>
      </c>
      <c r="CQ11" s="15">
        <v>942554.27</v>
      </c>
      <c r="CR11" s="15">
        <v>928784.05</v>
      </c>
    </row>
    <row r="12" spans="1:96" hidden="1" x14ac:dyDescent="0.35">
      <c r="A12" s="11" t="s">
        <v>12</v>
      </c>
      <c r="B12" s="14"/>
      <c r="C12" s="15">
        <v>7353.6349904639119</v>
      </c>
      <c r="D12" s="15">
        <v>1721.0002327093805</v>
      </c>
      <c r="E12" s="15">
        <v>0</v>
      </c>
      <c r="F12" s="15">
        <v>6531.3634133998476</v>
      </c>
      <c r="G12" s="15">
        <v>58175.55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16960.983119297907</v>
      </c>
      <c r="N12" s="15">
        <v>0</v>
      </c>
      <c r="O12" s="15">
        <v>0</v>
      </c>
      <c r="P12" s="15">
        <v>272.48640646997893</v>
      </c>
      <c r="Q12" s="15">
        <v>14984.110548740942</v>
      </c>
      <c r="R12" s="15">
        <v>0</v>
      </c>
      <c r="S12" s="15">
        <v>848.59036329389869</v>
      </c>
      <c r="T12" s="15">
        <v>1972.5210106969257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325.85158760356887</v>
      </c>
      <c r="AB12" s="15">
        <v>153631.05690719635</v>
      </c>
      <c r="AC12" s="15">
        <v>0</v>
      </c>
      <c r="AD12" s="15">
        <v>4725.47</v>
      </c>
      <c r="AE12" s="15">
        <v>0</v>
      </c>
      <c r="AF12" s="15">
        <v>0</v>
      </c>
      <c r="AG12" s="15">
        <v>2384.7900000000004</v>
      </c>
      <c r="AH12" s="15">
        <v>0</v>
      </c>
      <c r="AI12" s="15">
        <v>0</v>
      </c>
      <c r="AJ12" s="15">
        <v>913040.44000000006</v>
      </c>
      <c r="AK12" s="15">
        <v>14146.14294740631</v>
      </c>
      <c r="AL12" s="15">
        <v>1051.3928404999488</v>
      </c>
      <c r="AM12" s="15">
        <v>103.85117526463172</v>
      </c>
      <c r="AN12" s="15">
        <v>700.77880282472347</v>
      </c>
      <c r="AO12" s="15">
        <v>650.28756218967328</v>
      </c>
      <c r="AP12" s="15">
        <v>130922.84999999998</v>
      </c>
      <c r="AQ12" s="15">
        <v>46495.82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9451.8799999999992</v>
      </c>
      <c r="BB12" s="15">
        <v>27681.9</v>
      </c>
      <c r="BC12" s="15">
        <v>502.09030864246517</v>
      </c>
      <c r="BD12" s="15">
        <v>69426.078221325239</v>
      </c>
      <c r="BE12" s="15">
        <v>0</v>
      </c>
      <c r="BF12" s="15">
        <v>0</v>
      </c>
      <c r="BG12" s="15">
        <v>0</v>
      </c>
      <c r="BH12" s="15">
        <v>153956.91</v>
      </c>
      <c r="BI12" s="15">
        <v>0</v>
      </c>
      <c r="BJ12" s="15">
        <v>15256.6</v>
      </c>
      <c r="BK12" s="15">
        <v>1761.1079700682506</v>
      </c>
      <c r="BL12" s="15">
        <v>18121.526765328239</v>
      </c>
      <c r="BM12" s="15">
        <v>118539.98259459643</v>
      </c>
      <c r="BN12" s="15">
        <v>269008.18001541262</v>
      </c>
      <c r="BO12" s="15">
        <v>249206.23468207155</v>
      </c>
      <c r="BP12" s="15">
        <v>88371.468024576476</v>
      </c>
      <c r="BQ12" s="15">
        <v>4125.9837750403103</v>
      </c>
      <c r="BR12" s="15">
        <v>782.45558194429589</v>
      </c>
      <c r="BS12" s="15">
        <v>46145.456231227829</v>
      </c>
      <c r="BT12" s="15">
        <v>2431.1724688227437</v>
      </c>
      <c r="BU12" s="15">
        <v>319.69580088133478</v>
      </c>
      <c r="BV12" s="15">
        <v>2166.7641844529385</v>
      </c>
      <c r="BW12" s="15">
        <v>732.55485407060621</v>
      </c>
      <c r="BX12" s="15">
        <v>773.10878956402848</v>
      </c>
      <c r="BY12" s="15">
        <v>697233.0709009862</v>
      </c>
      <c r="BZ12" s="15">
        <v>0</v>
      </c>
      <c r="CA12" s="15">
        <v>0</v>
      </c>
      <c r="CB12" s="15">
        <v>0</v>
      </c>
      <c r="CC12" s="15">
        <v>155.28932441437945</v>
      </c>
      <c r="CD12" s="15">
        <v>50268.707222446843</v>
      </c>
      <c r="CE12" s="15">
        <v>0</v>
      </c>
      <c r="CF12" s="15">
        <v>25903.444321699899</v>
      </c>
      <c r="CG12" s="15">
        <v>0</v>
      </c>
      <c r="CH12" s="15">
        <v>18001.793005536052</v>
      </c>
      <c r="CI12" s="15">
        <v>34334.30058789497</v>
      </c>
      <c r="CJ12" s="15">
        <v>7755.9080511229131</v>
      </c>
      <c r="CK12" s="15">
        <v>47775.429049083752</v>
      </c>
      <c r="CL12" s="15">
        <v>72795.627807737008</v>
      </c>
      <c r="CM12" s="15">
        <v>2458.02</v>
      </c>
      <c r="CN12" s="15">
        <v>46678.47</v>
      </c>
      <c r="CO12" s="15">
        <v>0</v>
      </c>
      <c r="CP12" s="15">
        <v>50424</v>
      </c>
      <c r="CQ12" s="15">
        <v>25977.79</v>
      </c>
      <c r="CR12" s="15">
        <v>18020.919999999998</v>
      </c>
    </row>
    <row r="13" spans="1:96" hidden="1" x14ac:dyDescent="0.35">
      <c r="A13" s="11" t="s">
        <v>13</v>
      </c>
      <c r="B13" s="14"/>
      <c r="C13" s="15">
        <v>649100.05590006802</v>
      </c>
      <c r="D13" s="15">
        <v>104521.14918925699</v>
      </c>
      <c r="E13" s="15">
        <v>0</v>
      </c>
      <c r="F13" s="15">
        <v>1815486.6006400918</v>
      </c>
      <c r="G13" s="15">
        <v>3533163.5784525117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4972618.7052669441</v>
      </c>
      <c r="N13" s="15">
        <v>0</v>
      </c>
      <c r="O13" s="15">
        <v>0</v>
      </c>
      <c r="P13" s="15">
        <v>34928.462295115787</v>
      </c>
      <c r="Q13" s="15">
        <v>1920726.7882011097</v>
      </c>
      <c r="R13" s="15">
        <v>0</v>
      </c>
      <c r="S13" s="15">
        <v>254856.84427864425</v>
      </c>
      <c r="T13" s="15">
        <v>69445.113557757722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78339.929999999993</v>
      </c>
      <c r="AD13" s="15">
        <v>22369.24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4512641.165060035</v>
      </c>
      <c r="AL13" s="15">
        <v>303278.21652773273</v>
      </c>
      <c r="AM13" s="15">
        <v>27205.976304831765</v>
      </c>
      <c r="AN13" s="15">
        <v>201586.34429374847</v>
      </c>
      <c r="AO13" s="15">
        <v>185691.28986866761</v>
      </c>
      <c r="AP13" s="15">
        <v>0</v>
      </c>
      <c r="AQ13" s="15">
        <v>0</v>
      </c>
      <c r="AR13" s="15">
        <v>0</v>
      </c>
      <c r="AS13" s="15">
        <v>0</v>
      </c>
      <c r="AT13" s="15">
        <v>175451.60473969192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201823.57792204028</v>
      </c>
      <c r="BD13" s="15">
        <v>8682948.1011751257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1955655.25</v>
      </c>
      <c r="BK13" s="15">
        <v>22359.473524764155</v>
      </c>
      <c r="BL13" s="15">
        <v>230075.90931052627</v>
      </c>
      <c r="BM13" s="15">
        <v>1426056.0803385028</v>
      </c>
      <c r="BN13" s="15">
        <v>3181218.1043378897</v>
      </c>
      <c r="BO13" s="15">
        <v>2947034.434216924</v>
      </c>
      <c r="BP13" s="15">
        <v>1045057.0547695827</v>
      </c>
      <c r="BQ13" s="15">
        <v>48792.767036206264</v>
      </c>
      <c r="BR13" s="15">
        <v>8320.7276572937826</v>
      </c>
      <c r="BS13" s="15">
        <v>490716.38413968391</v>
      </c>
      <c r="BT13" s="15">
        <v>25389.80134748216</v>
      </c>
      <c r="BU13" s="15">
        <v>2455.8215959736649</v>
      </c>
      <c r="BV13" s="15">
        <v>26180.37089454646</v>
      </c>
      <c r="BW13" s="15">
        <v>11346.677191982662</v>
      </c>
      <c r="BX13" s="15">
        <v>3929.8064448020186</v>
      </c>
      <c r="BY13" s="15">
        <v>8245219.1844349001</v>
      </c>
      <c r="BZ13" s="15">
        <v>0</v>
      </c>
      <c r="CA13" s="15">
        <v>0</v>
      </c>
      <c r="CB13" s="15">
        <v>0</v>
      </c>
      <c r="CC13" s="15">
        <v>1682.0164461181855</v>
      </c>
      <c r="CD13" s="15">
        <v>544485.54394912545</v>
      </c>
      <c r="CE13" s="15">
        <v>0</v>
      </c>
      <c r="CF13" s="15">
        <v>317128.14907190716</v>
      </c>
      <c r="CG13" s="15">
        <v>0</v>
      </c>
      <c r="CH13" s="15">
        <v>182779.25719635957</v>
      </c>
      <c r="CI13" s="15">
        <v>414851.20081163052</v>
      </c>
      <c r="CJ13" s="15">
        <v>120132.6897197912</v>
      </c>
      <c r="CK13" s="15">
        <v>606581.87076845311</v>
      </c>
      <c r="CL13" s="15">
        <v>760236.69760405133</v>
      </c>
      <c r="CM13" s="15">
        <v>18881.87</v>
      </c>
      <c r="CN13" s="15">
        <v>496384.56</v>
      </c>
      <c r="CO13" s="15">
        <v>0</v>
      </c>
      <c r="CP13" s="15">
        <v>546167.56000000006</v>
      </c>
      <c r="CQ13" s="15">
        <v>318038.37</v>
      </c>
      <c r="CR13" s="15">
        <v>182973.42</v>
      </c>
    </row>
    <row r="14" spans="1:9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</row>
    <row r="15" spans="1:9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</row>
    <row r="16" spans="1:96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</v>
      </c>
      <c r="CQ16" s="17">
        <v>0</v>
      </c>
      <c r="CR16" s="17">
        <v>0</v>
      </c>
    </row>
    <row r="17" spans="1:9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</row>
    <row r="18" spans="1:96" x14ac:dyDescent="0.35">
      <c r="A18" s="38" t="s">
        <v>16</v>
      </c>
      <c r="B18" s="38" t="s">
        <v>123</v>
      </c>
      <c r="C18" s="82" t="s">
        <v>585</v>
      </c>
      <c r="D18" s="82" t="s">
        <v>585</v>
      </c>
      <c r="E18" s="82" t="s">
        <v>585</v>
      </c>
      <c r="F18" s="82" t="s">
        <v>585</v>
      </c>
      <c r="G18" s="82" t="s">
        <v>585</v>
      </c>
      <c r="H18" s="82" t="s">
        <v>585</v>
      </c>
      <c r="I18" s="82" t="s">
        <v>585</v>
      </c>
      <c r="J18" s="82" t="s">
        <v>585</v>
      </c>
      <c r="K18" s="82" t="s">
        <v>585</v>
      </c>
      <c r="L18" s="82" t="s">
        <v>585</v>
      </c>
      <c r="M18" s="82" t="s">
        <v>585</v>
      </c>
      <c r="N18" s="82" t="s">
        <v>585</v>
      </c>
      <c r="O18" s="82" t="s">
        <v>585</v>
      </c>
      <c r="P18" s="82" t="s">
        <v>585</v>
      </c>
      <c r="Q18" s="82" t="s">
        <v>585</v>
      </c>
      <c r="R18" s="82" t="s">
        <v>585</v>
      </c>
      <c r="S18" s="82" t="s">
        <v>585</v>
      </c>
      <c r="T18" s="82" t="s">
        <v>585</v>
      </c>
      <c r="U18" s="82" t="s">
        <v>585</v>
      </c>
      <c r="V18" s="82" t="s">
        <v>585</v>
      </c>
      <c r="W18" s="82" t="s">
        <v>585</v>
      </c>
      <c r="X18" s="82" t="s">
        <v>585</v>
      </c>
      <c r="Y18" s="82" t="s">
        <v>585</v>
      </c>
      <c r="Z18" s="82" t="s">
        <v>585</v>
      </c>
      <c r="AA18" s="82" t="s">
        <v>585</v>
      </c>
      <c r="AB18" s="82" t="s">
        <v>585</v>
      </c>
      <c r="AC18" s="82" t="s">
        <v>585</v>
      </c>
      <c r="AD18" s="82" t="s">
        <v>585</v>
      </c>
      <c r="AE18" s="82" t="s">
        <v>585</v>
      </c>
      <c r="AF18" s="82" t="s">
        <v>585</v>
      </c>
      <c r="AG18" s="82" t="s">
        <v>585</v>
      </c>
      <c r="AH18" s="82" t="s">
        <v>585</v>
      </c>
      <c r="AI18" s="82" t="s">
        <v>585</v>
      </c>
      <c r="AJ18" s="82" t="s">
        <v>585</v>
      </c>
      <c r="AK18" s="82" t="s">
        <v>585</v>
      </c>
      <c r="AL18" s="82" t="s">
        <v>585</v>
      </c>
      <c r="AM18" s="82" t="s">
        <v>585</v>
      </c>
      <c r="AN18" s="82" t="s">
        <v>585</v>
      </c>
      <c r="AO18" s="82" t="s">
        <v>585</v>
      </c>
      <c r="AP18" s="82" t="s">
        <v>585</v>
      </c>
      <c r="AQ18" s="82" t="s">
        <v>585</v>
      </c>
      <c r="AR18" s="82" t="s">
        <v>585</v>
      </c>
      <c r="AS18" s="82" t="s">
        <v>585</v>
      </c>
      <c r="AT18" s="82" t="s">
        <v>585</v>
      </c>
      <c r="AU18" s="82" t="s">
        <v>585</v>
      </c>
      <c r="AV18" s="82" t="s">
        <v>585</v>
      </c>
      <c r="AW18" s="82" t="s">
        <v>585</v>
      </c>
      <c r="AX18" s="82" t="s">
        <v>585</v>
      </c>
      <c r="AY18" s="82" t="s">
        <v>585</v>
      </c>
      <c r="AZ18" s="82" t="s">
        <v>585</v>
      </c>
      <c r="BA18" s="82" t="s">
        <v>585</v>
      </c>
      <c r="BB18" s="82" t="s">
        <v>585</v>
      </c>
      <c r="BC18" s="82" t="s">
        <v>585</v>
      </c>
      <c r="BD18" s="82" t="s">
        <v>585</v>
      </c>
      <c r="BE18" s="82" t="s">
        <v>585</v>
      </c>
      <c r="BF18" s="82" t="s">
        <v>585</v>
      </c>
      <c r="BG18" s="82" t="s">
        <v>585</v>
      </c>
      <c r="BH18" s="82" t="s">
        <v>585</v>
      </c>
      <c r="BI18" s="82" t="s">
        <v>585</v>
      </c>
      <c r="BJ18" s="82" t="s">
        <v>585</v>
      </c>
      <c r="BK18" s="82" t="s">
        <v>585</v>
      </c>
      <c r="BL18" s="82" t="s">
        <v>585</v>
      </c>
      <c r="BM18" s="82" t="s">
        <v>585</v>
      </c>
      <c r="BN18" s="82" t="s">
        <v>585</v>
      </c>
      <c r="BO18" s="82" t="s">
        <v>585</v>
      </c>
      <c r="BP18" s="82" t="s">
        <v>585</v>
      </c>
      <c r="BQ18" s="82" t="s">
        <v>585</v>
      </c>
      <c r="BR18" s="82" t="s">
        <v>585</v>
      </c>
      <c r="BS18" s="82" t="s">
        <v>585</v>
      </c>
      <c r="BT18" s="82" t="s">
        <v>585</v>
      </c>
      <c r="BU18" s="82" t="s">
        <v>585</v>
      </c>
      <c r="BV18" s="82" t="s">
        <v>585</v>
      </c>
      <c r="BW18" s="82" t="s">
        <v>585</v>
      </c>
      <c r="BX18" s="82" t="s">
        <v>585</v>
      </c>
      <c r="BY18" s="82" t="s">
        <v>585</v>
      </c>
      <c r="BZ18" s="82" t="s">
        <v>585</v>
      </c>
      <c r="CA18" s="82" t="s">
        <v>585</v>
      </c>
      <c r="CB18" s="82" t="s">
        <v>585</v>
      </c>
      <c r="CC18" s="82" t="s">
        <v>585</v>
      </c>
      <c r="CD18" s="82" t="s">
        <v>585</v>
      </c>
      <c r="CE18" s="82" t="s">
        <v>585</v>
      </c>
      <c r="CF18" s="82" t="s">
        <v>585</v>
      </c>
      <c r="CG18" s="82" t="s">
        <v>585</v>
      </c>
      <c r="CH18" s="82" t="s">
        <v>585</v>
      </c>
      <c r="CI18" s="82" t="s">
        <v>585</v>
      </c>
      <c r="CJ18" s="82" t="s">
        <v>585</v>
      </c>
      <c r="CK18" s="82" t="s">
        <v>585</v>
      </c>
      <c r="CL18" s="82" t="s">
        <v>585</v>
      </c>
      <c r="CM18" s="82" t="s">
        <v>585</v>
      </c>
      <c r="CN18" s="19" t="s">
        <v>585</v>
      </c>
      <c r="CO18" s="19" t="s">
        <v>585</v>
      </c>
      <c r="CP18" s="19" t="s">
        <v>585</v>
      </c>
      <c r="CQ18" s="19" t="s">
        <v>585</v>
      </c>
      <c r="CR18" s="19" t="s">
        <v>585</v>
      </c>
    </row>
    <row r="19" spans="1:9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9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96" x14ac:dyDescent="0.35">
      <c r="A21" s="22" t="s">
        <v>18</v>
      </c>
      <c r="B21" s="22" t="s">
        <v>19</v>
      </c>
      <c r="C21" s="43">
        <f>('Summary (%)'!C21*'Summary (%)'!C$8)*100</f>
        <v>1.6880869904848762E-2</v>
      </c>
      <c r="D21" s="43">
        <f>('Summary (%)'!D21*'Summary (%)'!D$8)*100</f>
        <v>1.2153886325606236E-2</v>
      </c>
      <c r="E21" s="43">
        <f>('Summary (%)'!E21*'Summary (%)'!E$8)*100</f>
        <v>0.77067009296432376</v>
      </c>
      <c r="F21" s="43">
        <f>('Summary (%)'!F21*'Summary (%)'!F$8)*100</f>
        <v>5.8060871650619352E-3</v>
      </c>
      <c r="G21" s="43">
        <f>('Summary (%)'!G21*'Summary (%)'!G$8)*100</f>
        <v>3.5509418696724179E-2</v>
      </c>
      <c r="H21" s="43">
        <f>('Summary (%)'!H21*'Summary (%)'!H$8)*100</f>
        <v>0.81724259387327136</v>
      </c>
      <c r="I21" s="43">
        <f>('Summary (%)'!I21*'Summary (%)'!I$8)*100</f>
        <v>0.82627625678882155</v>
      </c>
      <c r="J21" s="43">
        <f>('Summary (%)'!J21*'Summary (%)'!J$8)*100</f>
        <v>9.5798689842327631E-2</v>
      </c>
      <c r="K21" s="43">
        <f>('Summary (%)'!K21*'Summary (%)'!K$8)*100</f>
        <v>0.58989960033633726</v>
      </c>
      <c r="L21" s="43">
        <f>('Summary (%)'!L21*'Summary (%)'!L$8)*100</f>
        <v>0.4501310304339724</v>
      </c>
      <c r="M21" s="43">
        <f>('Summary (%)'!M21*'Summary (%)'!M$8)*100</f>
        <v>1.1894701289545943E-2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1.1547447194487479E-2</v>
      </c>
      <c r="Q21" s="43">
        <f>('Summary (%)'!Q21*'Summary (%)'!Q$8)*100</f>
        <v>1.9205152875528472E-2</v>
      </c>
      <c r="R21" s="43">
        <f>('Summary (%)'!R21*'Summary (%)'!R$8)*100</f>
        <v>0</v>
      </c>
      <c r="S21" s="43">
        <f>('Summary (%)'!S21*'Summary (%)'!S$8)*100</f>
        <v>1.0943767684620243E-2</v>
      </c>
      <c r="T21" s="43">
        <f>('Summary (%)'!T21*'Summary (%)'!T$8)*100</f>
        <v>4.5818359857498414E-3</v>
      </c>
      <c r="U21" s="43">
        <f>('Summary (%)'!U21*'Summary (%)'!U$8)*100</f>
        <v>3.9364631123935904E-3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1.2111640649014204E-3</v>
      </c>
      <c r="AB21" s="43">
        <f>('Summary (%)'!AB21*'Summary (%)'!AB$8)*100</f>
        <v>4.6626801761548015E-3</v>
      </c>
      <c r="AC21" s="43">
        <f>('Summary (%)'!AC21*'Summary (%)'!AC$8)*100</f>
        <v>1.2662275165174219E-2</v>
      </c>
      <c r="AD21" s="43">
        <f>('Summary (%)'!AD21*'Summary (%)'!AD$8)*100</f>
        <v>6.0255660546700727E-3</v>
      </c>
      <c r="AE21" s="43">
        <f>('Summary (%)'!AE21*'Summary (%)'!AE$8)*100</f>
        <v>0</v>
      </c>
      <c r="AF21" s="43">
        <f>('Summary (%)'!AF21*'Summary (%)'!AF$8)*100</f>
        <v>3.5477768346479852E-2</v>
      </c>
      <c r="AG21" s="43">
        <f>('Summary (%)'!AG21*'Summary (%)'!AG$8)*100</f>
        <v>2.9002437194000891E-2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4.8780590642741508E-3</v>
      </c>
      <c r="AK21" s="43">
        <f>('Summary (%)'!AK21*'Summary (%)'!AK$8)*100</f>
        <v>6.6656851317719815E-3</v>
      </c>
      <c r="AL21" s="43">
        <f>('Summary (%)'!AL21*'Summary (%)'!AL$8)*100</f>
        <v>1.4753009492317452E-2</v>
      </c>
      <c r="AM21" s="43">
        <f>('Summary (%)'!AM21*'Summary (%)'!AM$8)*100</f>
        <v>4.1161938552368278E-2</v>
      </c>
      <c r="AN21" s="43">
        <f>('Summary (%)'!AN21*'Summary (%)'!AN$8)*100</f>
        <v>1.6012970951157869E-2</v>
      </c>
      <c r="AO21" s="43">
        <f>('Summary (%)'!AO21*'Summary (%)'!AO$8)*100</f>
        <v>1.9660947869576957E-2</v>
      </c>
      <c r="AP21" s="43">
        <f>('Summary (%)'!AP21*'Summary (%)'!AP$8)*100</f>
        <v>2.7432686155150652E-3</v>
      </c>
      <c r="AQ21" s="43">
        <f>('Summary (%)'!AQ21*'Summary (%)'!AQ$8)*100</f>
        <v>7.4068611096927639E-2</v>
      </c>
      <c r="AR21" s="43">
        <f>('Summary (%)'!AR21*'Summary (%)'!AR$8)*100</f>
        <v>0.10412628202555463</v>
      </c>
      <c r="AS21" s="43">
        <f>('Summary (%)'!AS21*'Summary (%)'!AS$8)*100</f>
        <v>0</v>
      </c>
      <c r="AT21" s="43">
        <f>('Summary (%)'!AT21*'Summary (%)'!AT$8)*100</f>
        <v>1.6649799246016131E-2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2.669045875372947E-3</v>
      </c>
      <c r="BB21" s="43">
        <f>('Summary (%)'!BB21*'Summary (%)'!BB$8)*100</f>
        <v>6.2542480043437003E-3</v>
      </c>
      <c r="BC21" s="43">
        <f>('Summary (%)'!BC21*'Summary (%)'!BC$8)*100</f>
        <v>1.0374747712936812E-2</v>
      </c>
      <c r="BD21" s="43">
        <f>('Summary (%)'!BD21*'Summary (%)'!BD$8)*100</f>
        <v>1.8516367795187852E-2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5.0651771041362471E-3</v>
      </c>
      <c r="BI21" s="43">
        <f>('Summary (%)'!BI21*'Summary (%)'!BI$8)*100</f>
        <v>0</v>
      </c>
      <c r="BJ21" s="43">
        <f>('Summary (%)'!BJ21*'Summary (%)'!BJ$8)*100</f>
        <v>2.4056536787492699E-2</v>
      </c>
      <c r="BK21" s="43">
        <f>('Summary (%)'!BK21*'Summary (%)'!BK$8)*100</f>
        <v>2.0619287923492997E-2</v>
      </c>
      <c r="BL21" s="43">
        <f>('Summary (%)'!BL21*'Summary (%)'!BL$8)*100</f>
        <v>1.786737824976467E-2</v>
      </c>
      <c r="BM21" s="43">
        <f>('Summary (%)'!BM21*'Summary (%)'!BM$8)*100</f>
        <v>1.3689668634088754E-2</v>
      </c>
      <c r="BN21" s="43">
        <f>('Summary (%)'!BN21*'Summary (%)'!BN$8)*100</f>
        <v>1.2078412401578101E-2</v>
      </c>
      <c r="BO21" s="43">
        <f>('Summary (%)'!BO21*'Summary (%)'!BO$8)*100</f>
        <v>1.2003531098296971E-2</v>
      </c>
      <c r="BP21" s="43">
        <f>('Summary (%)'!BP21*'Summary (%)'!BP$8)*100</f>
        <v>1.1935225624918399E-2</v>
      </c>
      <c r="BQ21" s="43">
        <f>('Summary (%)'!BQ21*'Summary (%)'!BQ$8)*100</f>
        <v>2.0691251839621595E-2</v>
      </c>
      <c r="BR21" s="43">
        <f>('Summary (%)'!BR21*'Summary (%)'!BR$8)*100</f>
        <v>4.8917482752408314E-3</v>
      </c>
      <c r="BS21" s="43">
        <f>('Summary (%)'!BS21*'Summary (%)'!BS$8)*100</f>
        <v>1.3482845078441393E-2</v>
      </c>
      <c r="BT21" s="43">
        <f>('Summary (%)'!BT21*'Summary (%)'!BT$8)*100</f>
        <v>2.5897560586715849E-3</v>
      </c>
      <c r="BU21" s="43">
        <f>('Summary (%)'!BU21*'Summary (%)'!BU$8)*100</f>
        <v>1.1387123698027479E-2</v>
      </c>
      <c r="BV21" s="43">
        <f>('Summary (%)'!BV21*'Summary (%)'!BV$8)*100</f>
        <v>2.1876639896034468E-3</v>
      </c>
      <c r="BW21" s="43">
        <f>('Summary (%)'!BW21*'Summary (%)'!BW$8)*100</f>
        <v>4.7220444882835878E-5</v>
      </c>
      <c r="BX21" s="43">
        <f>('Summary (%)'!BX21*'Summary (%)'!BX$8)*100</f>
        <v>1.7249328272319703E-2</v>
      </c>
      <c r="BY21" s="43">
        <f>('Summary (%)'!BY21*'Summary (%)'!BY$8)*100</f>
        <v>1.404028974679382E-2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1.450871159383375E-3</v>
      </c>
      <c r="CD21" s="43">
        <f>('Summary (%)'!CD21*'Summary (%)'!CD$8)*100</f>
        <v>1.0248716529940661E-2</v>
      </c>
      <c r="CE21" s="43">
        <f>('Summary (%)'!CE21*'Summary (%)'!CE$8)*100</f>
        <v>0</v>
      </c>
      <c r="CF21" s="43">
        <f>('Summary (%)'!CF21*'Summary (%)'!CF$8)*100</f>
        <v>9.2911262361126835E-3</v>
      </c>
      <c r="CG21" s="43">
        <f>('Summary (%)'!CG21*'Summary (%)'!CG$8)*100</f>
        <v>0</v>
      </c>
      <c r="CH21" s="43">
        <f>('Summary (%)'!CH21*'Summary (%)'!CH$8)*100</f>
        <v>6.4954795480585033E-3</v>
      </c>
      <c r="CI21" s="43">
        <f>('Summary (%)'!CI21*'Summary (%)'!CI$8)*100</f>
        <v>6.0444556028800651E-3</v>
      </c>
      <c r="CJ21" s="43">
        <f>('Summary (%)'!CJ21*'Summary (%)'!CJ$8)*100</f>
        <v>6.2298548172587892E-3</v>
      </c>
      <c r="CK21" s="43">
        <f>('Summary (%)'!CK21*'Summary (%)'!CK$8)*100</f>
        <v>2.0565477817635965E-2</v>
      </c>
      <c r="CL21" s="43">
        <f>('Summary (%)'!CL21*'Summary (%)'!CL$8)*100</f>
        <v>7.4623444628114481E-3</v>
      </c>
      <c r="CM21" s="43">
        <f>('Summary (%)'!CM21*'Summary (%)'!CM$8)*100</f>
        <v>1.0640914954854225E-2</v>
      </c>
      <c r="CN21" s="43">
        <f>('Summary (%)'!CN21*'Summary (%)'!CN$8)*100</f>
        <v>1.1695331722275108E-2</v>
      </c>
      <c r="CO21" s="43">
        <f>('Summary (%)'!CO21*'Summary (%)'!CO$8)*100</f>
        <v>0</v>
      </c>
      <c r="CP21" s="43">
        <f>('Summary (%)'!CP21*'Summary (%)'!CP$8)*100</f>
        <v>1.5234311684270656E-2</v>
      </c>
      <c r="CQ21" s="43">
        <f>('Summary (%)'!CQ21*'Summary (%)'!CQ$8)*100</f>
        <v>1.6644766427713835E-2</v>
      </c>
      <c r="CR21" s="43">
        <f>('Summary (%)'!CR21*'Summary (%)'!CR$8)*100</f>
        <v>8.2277613987150819E-3</v>
      </c>
    </row>
    <row r="22" spans="1:9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2.1142930281793028E-3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6.5350339865377126E-3</v>
      </c>
      <c r="AM22" s="43">
        <f>('Summary (%)'!AM22*'Summary (%)'!AM$8)*100</f>
        <v>3.1622265053826912E-2</v>
      </c>
      <c r="AN22" s="43">
        <f>('Summary (%)'!AN22*'Summary (%)'!AN$8)*100</f>
        <v>5.3243875565904958E-3</v>
      </c>
      <c r="AO22" s="43">
        <f>('Summary (%)'!AO22*'Summary (%)'!AO$8)*100</f>
        <v>1.4304252107595497E-2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0.10128524875505855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4.5938495162300653E-3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7.2328189718521329E-3</v>
      </c>
      <c r="BL22" s="43">
        <f>('Summary (%)'!BL22*'Summary (%)'!BL$8)*100</f>
        <v>7.3357299258339686E-3</v>
      </c>
      <c r="BM22" s="43">
        <f>('Summary (%)'!BM22*'Summary (%)'!BM$8)*100</f>
        <v>3.8022941673547151E-3</v>
      </c>
      <c r="BN22" s="43">
        <f>('Summary (%)'!BN22*'Summary (%)'!BN$8)*100</f>
        <v>1.8534919429968547E-3</v>
      </c>
      <c r="BO22" s="43">
        <f>('Summary (%)'!BO22*'Summary (%)'!BO$8)*100</f>
        <v>1.8522920229345084E-3</v>
      </c>
      <c r="BP22" s="43">
        <f>('Summary (%)'!BP22*'Summary (%)'!BP$8)*100</f>
        <v>1.8271302084452985E-3</v>
      </c>
      <c r="BQ22" s="43">
        <f>('Summary (%)'!BQ22*'Summary (%)'!BQ$8)*100</f>
        <v>1.7470206494942379E-3</v>
      </c>
      <c r="BR22" s="43">
        <f>('Summary (%)'!BR22*'Summary (%)'!BR$8)*100</f>
        <v>1.6807727493713593E-3</v>
      </c>
      <c r="BS22" s="43">
        <f>('Summary (%)'!BS22*'Summary (%)'!BS$8)*100</f>
        <v>4.7290328848154078E-3</v>
      </c>
      <c r="BT22" s="43">
        <f>('Summary (%)'!BT22*'Summary (%)'!BT$8)*100</f>
        <v>1.1307385608284384E-3</v>
      </c>
      <c r="BU22" s="43">
        <f>('Summary (%)'!BU22*'Summary (%)'!BU$8)*100</f>
        <v>5.5304490610155205E-3</v>
      </c>
      <c r="BV22" s="43">
        <f>('Summary (%)'!BV22*'Summary (%)'!BV$8)*100</f>
        <v>7.2545257287241511E-4</v>
      </c>
      <c r="BW22" s="43">
        <f>('Summary (%)'!BW22*'Summary (%)'!BW$8)*100</f>
        <v>1.5579683390444461E-5</v>
      </c>
      <c r="BX22" s="43">
        <f>('Summary (%)'!BX22*'Summary (%)'!BX$8)*100</f>
        <v>5.1271025145470453E-3</v>
      </c>
      <c r="BY22" s="43">
        <f>('Summary (%)'!BY22*'Summary (%)'!BY$8)*100</f>
        <v>2.2492017721482366E-3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7.340823662971371E-4</v>
      </c>
      <c r="CD22" s="43">
        <f>('Summary (%)'!CD22*'Summary (%)'!CD$8)*100</f>
        <v>3.0193371721493243E-3</v>
      </c>
      <c r="CE22" s="43">
        <f>('Summary (%)'!CE22*'Summary (%)'!CE$8)*100</f>
        <v>0</v>
      </c>
      <c r="CF22" s="43">
        <f>('Summary (%)'!CF22*'Summary (%)'!CF$8)*100</f>
        <v>2.2588207493697944E-3</v>
      </c>
      <c r="CG22" s="43">
        <f>('Summary (%)'!CG22*'Summary (%)'!CG$8)*100</f>
        <v>0</v>
      </c>
      <c r="CH22" s="43">
        <f>('Summary (%)'!CH22*'Summary (%)'!CH$8)*100</f>
        <v>2.5142166974449365E-3</v>
      </c>
      <c r="CI22" s="43">
        <f>('Summary (%)'!CI22*'Summary (%)'!CI$8)*100</f>
        <v>2.2179401401308421E-3</v>
      </c>
      <c r="CJ22" s="43">
        <f>('Summary (%)'!CJ22*'Summary (%)'!CJ$8)*100</f>
        <v>2.2976845558492776E-3</v>
      </c>
      <c r="CK22" s="43">
        <f>('Summary (%)'!CK22*'Summary (%)'!CK$8)*100</f>
        <v>9.0419789469378831E-3</v>
      </c>
      <c r="CL22" s="43">
        <f>('Summary (%)'!CL22*'Summary (%)'!CL$8)*100</f>
        <v>3.50840579123493E-3</v>
      </c>
      <c r="CM22" s="43">
        <f>('Summary (%)'!CM22*'Summary (%)'!CM$8)*100</f>
        <v>5.3508745751550792E-3</v>
      </c>
      <c r="CN22" s="43">
        <f>('Summary (%)'!CN22*'Summary (%)'!CN$8)*100</f>
        <v>4.1362289154669241E-3</v>
      </c>
      <c r="CO22" s="43">
        <f>('Summary (%)'!CO22*'Summary (%)'!CO$8)*100</f>
        <v>0</v>
      </c>
      <c r="CP22" s="43">
        <f>('Summary (%)'!CP22*'Summary (%)'!CP$8)*100</f>
        <v>4.5530024328339991E-3</v>
      </c>
      <c r="CQ22" s="43">
        <f>('Summary (%)'!CQ22*'Summary (%)'!CQ$8)*100</f>
        <v>4.0966239213365277E-3</v>
      </c>
      <c r="CR22" s="43">
        <f>('Summary (%)'!CR22*'Summary (%)'!CR$8)*100</f>
        <v>3.2914896828630672E-3</v>
      </c>
    </row>
    <row r="23" spans="1:96" x14ac:dyDescent="0.35">
      <c r="A23" s="22" t="s">
        <v>22</v>
      </c>
      <c r="B23" s="22" t="s">
        <v>23</v>
      </c>
      <c r="C23" s="43">
        <f>('Summary (%)'!C23*'Summary (%)'!C$8)*100</f>
        <v>0.13917560107420465</v>
      </c>
      <c r="D23" s="43">
        <f>('Summary (%)'!D23*'Summary (%)'!D$8)*100</f>
        <v>9.1015320582064879E-2</v>
      </c>
      <c r="E23" s="43">
        <f>('Summary (%)'!E23*'Summary (%)'!E$8)*100</f>
        <v>0</v>
      </c>
      <c r="F23" s="43">
        <f>('Summary (%)'!F23*'Summary (%)'!F$8)*100</f>
        <v>0.3388232396050147</v>
      </c>
      <c r="G23" s="43">
        <f>('Summary (%)'!G23*'Summary (%)'!G$8)*100</f>
        <v>0.27574225776343164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0.38449326650737958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0.16369422006478851</v>
      </c>
      <c r="Q23" s="43">
        <f>('Summary (%)'!Q23*'Summary (%)'!Q$8)*100</f>
        <v>0.26189731290470719</v>
      </c>
      <c r="R23" s="43">
        <f>('Summary (%)'!R23*'Summary (%)'!R$8)*100</f>
        <v>0</v>
      </c>
      <c r="S23" s="43">
        <f>('Summary (%)'!S23*'Summary (%)'!S$8)*100</f>
        <v>0.1330672314540145</v>
      </c>
      <c r="T23" s="43">
        <f>('Summary (%)'!T23*'Summary (%)'!T$8)*100</f>
        <v>5.774971764589608E-3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0.14749002303507852</v>
      </c>
      <c r="AD23" s="43">
        <f>('Summary (%)'!AD23*'Summary (%)'!AD$8)*100</f>
        <v>3.0549788343245506E-2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0.30302955995788894</v>
      </c>
      <c r="AL23" s="43">
        <f>('Summary (%)'!AL23*'Summary (%)'!AL$8)*100</f>
        <v>8.28878536784039E-2</v>
      </c>
      <c r="AM23" s="43">
        <f>('Summary (%)'!AM23*'Summary (%)'!AM$8)*100</f>
        <v>3.0513958670094109E-2</v>
      </c>
      <c r="AN23" s="43">
        <f>('Summary (%)'!AN23*'Summary (%)'!AN$8)*100</f>
        <v>0.10489901333491493</v>
      </c>
      <c r="AO23" s="43">
        <f>('Summary (%)'!AO23*'Summary (%)'!AO$8)*100</f>
        <v>5.9379382533079061E-2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0.35910383785520605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0.37842252151830486</v>
      </c>
      <c r="BD23" s="43">
        <f>('Summary (%)'!BD23*'Summary (%)'!BD$8)*100</f>
        <v>0.38247690135808304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0.34208915936151041</v>
      </c>
      <c r="BK23" s="43">
        <f>('Summary (%)'!BK23*'Summary (%)'!BK$8)*100</f>
        <v>4.3683864559124527E-2</v>
      </c>
      <c r="BL23" s="43">
        <f>('Summary (%)'!BL23*'Summary (%)'!BL$8)*100</f>
        <v>4.4304425322167468E-2</v>
      </c>
      <c r="BM23" s="43">
        <f>('Summary (%)'!BM23*'Summary (%)'!BM$8)*100</f>
        <v>6.5338238100347862E-2</v>
      </c>
      <c r="BN23" s="43">
        <f>('Summary (%)'!BN23*'Summary (%)'!BN$8)*100</f>
        <v>7.9282036493391383E-2</v>
      </c>
      <c r="BO23" s="43">
        <f>('Summary (%)'!BO23*'Summary (%)'!BO$8)*100</f>
        <v>7.9257024156399625E-2</v>
      </c>
      <c r="BP23" s="43">
        <f>('Summary (%)'!BP23*'Summary (%)'!BP$8)*100</f>
        <v>7.8154876973223861E-2</v>
      </c>
      <c r="BQ23" s="43">
        <f>('Summary (%)'!BQ23*'Summary (%)'!BQ$8)*100</f>
        <v>7.4728317764308633E-2</v>
      </c>
      <c r="BR23" s="43">
        <f>('Summary (%)'!BR23*'Summary (%)'!BR$8)*100</f>
        <v>1.5198383101738143E-2</v>
      </c>
      <c r="BS23" s="43">
        <f>('Summary (%)'!BS23*'Summary (%)'!BS$8)*100</f>
        <v>4.2762827775986098E-2</v>
      </c>
      <c r="BT23" s="43">
        <f>('Summary (%)'!BT23*'Summary (%)'!BT$8)*100</f>
        <v>1.0747261843160031E-2</v>
      </c>
      <c r="BU23" s="43">
        <f>('Summary (%)'!BU23*'Summary (%)'!BU$8)*100</f>
        <v>1.075068332227732E-2</v>
      </c>
      <c r="BV23" s="43">
        <f>('Summary (%)'!BV23*'Summary (%)'!BV$8)*100</f>
        <v>1.1760617846116516E-2</v>
      </c>
      <c r="BW23" s="43">
        <f>('Summary (%)'!BW23*'Summary (%)'!BW$8)*100</f>
        <v>3.024909314459329E-4</v>
      </c>
      <c r="BX23" s="43">
        <f>('Summary (%)'!BX23*'Summary (%)'!BX$8)*100</f>
        <v>2.1049826174090871E-2</v>
      </c>
      <c r="BY23" s="43">
        <f>('Summary (%)'!BY23*'Summary (%)'!BY$8)*100</f>
        <v>9.6280516469616592E-2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1.0709890011839548E-2</v>
      </c>
      <c r="CD23" s="43">
        <f>('Summary (%)'!CD23*'Summary (%)'!CD$8)*100</f>
        <v>4.4049380272934528E-2</v>
      </c>
      <c r="CE23" s="43">
        <f>('Summary (%)'!CE23*'Summary (%)'!CE$8)*100</f>
        <v>0</v>
      </c>
      <c r="CF23" s="43">
        <f>('Summary (%)'!CF23*'Summary (%)'!CF$8)*100</f>
        <v>4.2276188856964006E-2</v>
      </c>
      <c r="CG23" s="43">
        <f>('Summary (%)'!CG23*'Summary (%)'!CG$8)*100</f>
        <v>0</v>
      </c>
      <c r="CH23" s="43">
        <f>('Summary (%)'!CH23*'Summary (%)'!CH$8)*100</f>
        <v>1.8824060503395378E-2</v>
      </c>
      <c r="CI23" s="43">
        <f>('Summary (%)'!CI23*'Summary (%)'!CI$8)*100</f>
        <v>3.5956087135335324E-2</v>
      </c>
      <c r="CJ23" s="43">
        <f>('Summary (%)'!CJ23*'Summary (%)'!CJ$8)*100</f>
        <v>4.4578378276599967E-2</v>
      </c>
      <c r="CK23" s="43">
        <f>('Summary (%)'!CK23*'Summary (%)'!CK$8)*100</f>
        <v>5.4596758998539288E-2</v>
      </c>
      <c r="CL23" s="43">
        <f>('Summary (%)'!CL23*'Summary (%)'!CL$8)*100</f>
        <v>3.3346096671514384E-2</v>
      </c>
      <c r="CM23" s="43">
        <f>('Summary (%)'!CM23*'Summary (%)'!CM$8)*100</f>
        <v>1.0401646997220869E-2</v>
      </c>
      <c r="CN23" s="43">
        <f>('Summary (%)'!CN23*'Summary (%)'!CN$8)*100</f>
        <v>3.7402328308926605E-2</v>
      </c>
      <c r="CO23" s="43">
        <f>('Summary (%)'!CO23*'Summary (%)'!CO$8)*100</f>
        <v>0</v>
      </c>
      <c r="CP23" s="43">
        <f>('Summary (%)'!CP23*'Summary (%)'!CP$8)*100</f>
        <v>6.6424167932826295E-2</v>
      </c>
      <c r="CQ23" s="43">
        <f>('Summary (%)'!CQ23*'Summary (%)'!CQ$8)*100</f>
        <v>7.6672589964079774E-2</v>
      </c>
      <c r="CR23" s="43">
        <f>('Summary (%)'!CR23*'Summary (%)'!CR$8)*100</f>
        <v>2.4643553780902022E-2</v>
      </c>
    </row>
    <row r="24" spans="1:9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1.5351384254273199E-2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1.3877835197533284E-9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9.3385521400346243E-10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1.5955974430014605E-10</v>
      </c>
      <c r="BO24" s="43">
        <f>('Summary (%)'!BO24*'Summary (%)'!BO$8)*100</f>
        <v>1.7267608276653095E-10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1.0385728344100707E-10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  <c r="CI24" s="43">
        <f>('Summary (%)'!CI24*'Summary (%)'!CI$8)*100</f>
        <v>0</v>
      </c>
      <c r="CJ24" s="43">
        <f>('Summary (%)'!CJ24*'Summary (%)'!CJ$8)*100</f>
        <v>0</v>
      </c>
      <c r="CK24" s="43">
        <f>('Summary (%)'!CK24*'Summary (%)'!CK$8)*100</f>
        <v>0</v>
      </c>
      <c r="CL24" s="43">
        <f>('Summary (%)'!CL24*'Summary (%)'!CL$8)*100</f>
        <v>0</v>
      </c>
      <c r="CM24" s="43">
        <f>('Summary (%)'!CM24*'Summary (%)'!CM$8)*100</f>
        <v>0</v>
      </c>
      <c r="CN24" s="43">
        <f>('Summary (%)'!CN24*'Summary (%)'!CN$8)*100</f>
        <v>0</v>
      </c>
      <c r="CO24" s="43">
        <f>('Summary (%)'!CO24*'Summary (%)'!CO$8)*100</f>
        <v>0</v>
      </c>
      <c r="CP24" s="43">
        <f>('Summary (%)'!CP24*'Summary (%)'!CP$8)*100</f>
        <v>0</v>
      </c>
      <c r="CQ24" s="43">
        <f>('Summary (%)'!CQ24*'Summary (%)'!CQ$8)*100</f>
        <v>0</v>
      </c>
      <c r="CR24" s="43">
        <f>('Summary (%)'!CR24*'Summary (%)'!CR$8)*100</f>
        <v>0</v>
      </c>
    </row>
    <row r="25" spans="1:96" x14ac:dyDescent="0.35">
      <c r="A25" s="22" t="s">
        <v>26</v>
      </c>
      <c r="B25" s="22" t="s">
        <v>27</v>
      </c>
      <c r="C25" s="43">
        <f>('Summary (%)'!C25*'Summary (%)'!C$8)*100</f>
        <v>2.6855731940914399E-2</v>
      </c>
      <c r="D25" s="43">
        <f>('Summary (%)'!D25*'Summary (%)'!D$8)*100</f>
        <v>1.7827889554266334E-2</v>
      </c>
      <c r="E25" s="43">
        <f>('Summary (%)'!E25*'Summary (%)'!E$8)*100</f>
        <v>0</v>
      </c>
      <c r="F25" s="43">
        <f>('Summary (%)'!F25*'Summary (%)'!F$8)*100</f>
        <v>6.3927103417628917E-2</v>
      </c>
      <c r="G25" s="43">
        <f>('Summary (%)'!G25*'Summary (%)'!G$8)*100</f>
        <v>5.4011821212448609E-2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7.6672322555418018E-2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3.614629847636449E-2</v>
      </c>
      <c r="Q25" s="43">
        <f>('Summary (%)'!Q25*'Summary (%)'!Q$8)*100</f>
        <v>5.7831216233986148E-2</v>
      </c>
      <c r="R25" s="43">
        <f>('Summary (%)'!R25*'Summary (%)'!R$8)*100</f>
        <v>0</v>
      </c>
      <c r="S25" s="43">
        <f>('Summary (%)'!S25*'Summary (%)'!S$8)*100</f>
        <v>3.2089510118962446E-2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8.2696241111045052E-2</v>
      </c>
      <c r="AD25" s="43">
        <f>('Summary (%)'!AD25*'Summary (%)'!AD$8)*100</f>
        <v>1.9959387356836795E-2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7.3391917845186352E-2</v>
      </c>
      <c r="AL25" s="43">
        <f>('Summary (%)'!AL25*'Summary (%)'!AL$8)*100</f>
        <v>1.9927555296955959E-2</v>
      </c>
      <c r="AM25" s="43">
        <f>('Summary (%)'!AM25*'Summary (%)'!AM$8)*100</f>
        <v>7.2780662401134922E-3</v>
      </c>
      <c r="AN25" s="43">
        <f>('Summary (%)'!AN25*'Summary (%)'!AN$8)*100</f>
        <v>2.5213982186413752E-2</v>
      </c>
      <c r="AO25" s="43">
        <f>('Summary (%)'!AO25*'Summary (%)'!AO$8)*100</f>
        <v>1.4264470752304111E-2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8.1688966269986729E-2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3.2829946525385081E-2</v>
      </c>
      <c r="BD25" s="43">
        <f>('Summary (%)'!BD25*'Summary (%)'!BD$8)*100</f>
        <v>8.081613537338285E-2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7.5538706734562755E-2</v>
      </c>
      <c r="BK25" s="43">
        <f>('Summary (%)'!BK25*'Summary (%)'!BK$8)*100</f>
        <v>9.7635064499183785E-3</v>
      </c>
      <c r="BL25" s="43">
        <f>('Summary (%)'!BL25*'Summary (%)'!BL$8)*100</f>
        <v>9.9022086549528862E-3</v>
      </c>
      <c r="BM25" s="43">
        <f>('Summary (%)'!BM25*'Summary (%)'!BM$8)*100</f>
        <v>1.4335928525535047E-2</v>
      </c>
      <c r="BN25" s="43">
        <f>('Summary (%)'!BN25*'Summary (%)'!BN$8)*100</f>
        <v>1.7290145198961097E-2</v>
      </c>
      <c r="BO25" s="43">
        <f>('Summary (%)'!BO25*'Summary (%)'!BO$8)*100</f>
        <v>1.7284666946869601E-2</v>
      </c>
      <c r="BP25" s="43">
        <f>('Summary (%)'!BP25*'Summary (%)'!BP$8)*100</f>
        <v>1.7044329295942368E-2</v>
      </c>
      <c r="BQ25" s="43">
        <f>('Summary (%)'!BQ25*'Summary (%)'!BQ$8)*100</f>
        <v>1.6297049329632534E-2</v>
      </c>
      <c r="BR25" s="43">
        <f>('Summary (%)'!BR25*'Summary (%)'!BR$8)*100</f>
        <v>3.3571327976077625E-3</v>
      </c>
      <c r="BS25" s="43">
        <f>('Summary (%)'!BS25*'Summary (%)'!BS$8)*100</f>
        <v>9.4458101124687659E-3</v>
      </c>
      <c r="BT25" s="43">
        <f>('Summary (%)'!BT25*'Summary (%)'!BT$8)*100</f>
        <v>2.3592660325242212E-3</v>
      </c>
      <c r="BU25" s="43">
        <f>('Summary (%)'!BU25*'Summary (%)'!BU$8)*100</f>
        <v>2.3270918022443052E-3</v>
      </c>
      <c r="BV25" s="43">
        <f>('Summary (%)'!BV25*'Summary (%)'!BV$8)*100</f>
        <v>2.6029514316189442E-3</v>
      </c>
      <c r="BW25" s="43">
        <f>('Summary (%)'!BW25*'Summary (%)'!BW$8)*100</f>
        <v>6.7088917521211682E-5</v>
      </c>
      <c r="BX25" s="43">
        <f>('Summary (%)'!BX25*'Summary (%)'!BX$8)*100</f>
        <v>4.5188426785112779E-3</v>
      </c>
      <c r="BY25" s="43">
        <f>('Summary (%)'!BY25*'Summary (%)'!BY$8)*100</f>
        <v>2.0997177615457299E-2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2.392476404211303E-3</v>
      </c>
      <c r="CD25" s="43">
        <f>('Summary (%)'!CD25*'Summary (%)'!CD$8)*100</f>
        <v>9.8398748451360134E-3</v>
      </c>
      <c r="CE25" s="43">
        <f>('Summary (%)'!CE25*'Summary (%)'!CE$8)*100</f>
        <v>0</v>
      </c>
      <c r="CF25" s="43">
        <f>('Summary (%)'!CF25*'Summary (%)'!CF$8)*100</f>
        <v>9.4171146369063843E-3</v>
      </c>
      <c r="CG25" s="43">
        <f>('Summary (%)'!CG25*'Summary (%)'!CG$8)*100</f>
        <v>0</v>
      </c>
      <c r="CH25" s="43">
        <f>('Summary (%)'!CH25*'Summary (%)'!CH$8)*100</f>
        <v>4.1574545764341726E-3</v>
      </c>
      <c r="CI25" s="43">
        <f>('Summary (%)'!CI25*'Summary (%)'!CI$8)*100</f>
        <v>7.9580995365976202E-3</v>
      </c>
      <c r="CJ25" s="43">
        <f>('Summary (%)'!CJ25*'Summary (%)'!CJ$8)*100</f>
        <v>9.8880024734848866E-3</v>
      </c>
      <c r="CK25" s="43">
        <f>('Summary (%)'!CK25*'Summary (%)'!CK$8)*100</f>
        <v>1.2202663925792404E-2</v>
      </c>
      <c r="CL25" s="43">
        <f>('Summary (%)'!CL25*'Summary (%)'!CL$8)*100</f>
        <v>7.3202149703928757E-3</v>
      </c>
      <c r="CM25" s="43">
        <f>('Summary (%)'!CM25*'Summary (%)'!CM$8)*100</f>
        <v>2.2515268552845908E-3</v>
      </c>
      <c r="CN25" s="43">
        <f>('Summary (%)'!CN25*'Summary (%)'!CN$8)*100</f>
        <v>8.2617380846335877E-3</v>
      </c>
      <c r="CO25" s="43">
        <f>('Summary (%)'!CO25*'Summary (%)'!CO$8)*100</f>
        <v>0</v>
      </c>
      <c r="CP25" s="43">
        <f>('Summary (%)'!CP25*'Summary (%)'!CP$8)*100</f>
        <v>1.4838017345397856E-2</v>
      </c>
      <c r="CQ25" s="43">
        <f>('Summary (%)'!CQ25*'Summary (%)'!CQ$8)*100</f>
        <v>1.7078989099177194E-2</v>
      </c>
      <c r="CR25" s="43">
        <f>('Summary (%)'!CR25*'Summary (%)'!CR$8)*100</f>
        <v>5.4427394779576832E-3</v>
      </c>
    </row>
    <row r="26" spans="1:96" x14ac:dyDescent="0.35">
      <c r="A26" s="39" t="s">
        <v>28</v>
      </c>
      <c r="B26" s="39" t="s">
        <v>29</v>
      </c>
      <c r="C26" s="43">
        <f>('Summary (%)'!C26*'Summary (%)'!C$8)*100</f>
        <v>1.0458448538828324E-2</v>
      </c>
      <c r="D26" s="43">
        <f>('Summary (%)'!D26*'Summary (%)'!D$8)*100</f>
        <v>5.9838957917840527E-3</v>
      </c>
      <c r="E26" s="43">
        <f>('Summary (%)'!E26*'Summary (%)'!E$8)*100</f>
        <v>8.2879153479765363E-3</v>
      </c>
      <c r="F26" s="43">
        <f>('Summary (%)'!F26*'Summary (%)'!F$8)*100</f>
        <v>3.0147156452421962E-2</v>
      </c>
      <c r="G26" s="43">
        <f>('Summary (%)'!G26*'Summary (%)'!G$8)*100</f>
        <v>1.8128970133606086E-2</v>
      </c>
      <c r="H26" s="43">
        <f>('Summary (%)'!H26*'Summary (%)'!H$8)*100</f>
        <v>0</v>
      </c>
      <c r="I26" s="43">
        <f>('Summary (%)'!I26*'Summary (%)'!I$8)*100</f>
        <v>1.1318891874611011E-2</v>
      </c>
      <c r="J26" s="43">
        <f>('Summary (%)'!J26*'Summary (%)'!J$8)*100</f>
        <v>2.2831318382742437E-4</v>
      </c>
      <c r="K26" s="43">
        <f>('Summary (%)'!K26*'Summary (%)'!K$8)*100</f>
        <v>0</v>
      </c>
      <c r="L26" s="43">
        <f>('Summary (%)'!L26*'Summary (%)'!L$8)*100</f>
        <v>5.5895189275245918E-3</v>
      </c>
      <c r="M26" s="43">
        <f>('Summary (%)'!M26*'Summary (%)'!M$8)*100</f>
        <v>3.4683069304454139E-2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3.8812206990426474E-3</v>
      </c>
      <c r="Q26" s="43">
        <f>('Summary (%)'!Q26*'Summary (%)'!Q$8)*100</f>
        <v>6.2096598280692306E-3</v>
      </c>
      <c r="R26" s="43">
        <f>('Summary (%)'!R26*'Summary (%)'!R$8)*100</f>
        <v>0</v>
      </c>
      <c r="S26" s="43">
        <f>('Summary (%)'!S26*'Summary (%)'!S$8)*100</f>
        <v>1.6206593288521479E-2</v>
      </c>
      <c r="T26" s="43">
        <f>('Summary (%)'!T26*'Summary (%)'!T$8)*100</f>
        <v>1.0507514795558821E-2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9.9037894890376555E-3</v>
      </c>
      <c r="AB26" s="43">
        <f>('Summary (%)'!AB26*'Summary (%)'!AB$8)*100</f>
        <v>3.7601194033910552E-2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1.5465644712960636E-2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1.9037764455563603E-2</v>
      </c>
      <c r="AL26" s="43">
        <f>('Summary (%)'!AL26*'Summary (%)'!AL$8)*100</f>
        <v>2.7423114988268063E-2</v>
      </c>
      <c r="AM26" s="43">
        <f>('Summary (%)'!AM26*'Summary (%)'!AM$8)*100</f>
        <v>0.10505765692388168</v>
      </c>
      <c r="AN26" s="43">
        <f>('Summary (%)'!AN26*'Summary (%)'!AN$8)*100</f>
        <v>2.5211486323644429E-2</v>
      </c>
      <c r="AO26" s="43">
        <f>('Summary (%)'!AO26*'Summary (%)'!AO$8)*100</f>
        <v>5.0865250237740231E-2</v>
      </c>
      <c r="AP26" s="43">
        <f>('Summary (%)'!AP26*'Summary (%)'!AP$8)*100</f>
        <v>3.340087881368136E-2</v>
      </c>
      <c r="AQ26" s="43">
        <f>('Summary (%)'!AQ26*'Summary (%)'!AQ$8)*100</f>
        <v>0</v>
      </c>
      <c r="AR26" s="43">
        <f>('Summary (%)'!AR26*'Summary (%)'!AR$8)*100</f>
        <v>0.3277493953388359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1.1268886287244288E-4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9.2675777693163701E-3</v>
      </c>
      <c r="BB26" s="43">
        <f>('Summary (%)'!BB26*'Summary (%)'!BB$8)*100</f>
        <v>0</v>
      </c>
      <c r="BC26" s="43">
        <f>('Summary (%)'!BC26*'Summary (%)'!BC$8)*100</f>
        <v>1.9696949382905952E-2</v>
      </c>
      <c r="BD26" s="43">
        <f>('Summary (%)'!BD26*'Summary (%)'!BD$8)*100</f>
        <v>8.7325670006319963E-3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4.3287076336823098E-2</v>
      </c>
      <c r="BI26" s="43">
        <f>('Summary (%)'!BI26*'Summary (%)'!BI$8)*100</f>
        <v>0</v>
      </c>
      <c r="BJ26" s="43">
        <f>('Summary (%)'!BJ26*'Summary (%)'!BJ$8)*100</f>
        <v>8.1110376118725784E-3</v>
      </c>
      <c r="BK26" s="43">
        <f>('Summary (%)'!BK26*'Summary (%)'!BK$8)*100</f>
        <v>2.5266457908818717E-2</v>
      </c>
      <c r="BL26" s="43">
        <f>('Summary (%)'!BL26*'Summary (%)'!BL$8)*100</f>
        <v>2.5625892226266218E-2</v>
      </c>
      <c r="BM26" s="43">
        <f>('Summary (%)'!BM26*'Summary (%)'!BM$8)*100</f>
        <v>1.46328000183715E-2</v>
      </c>
      <c r="BN26" s="43">
        <f>('Summary (%)'!BN26*'Summary (%)'!BN$8)*100</f>
        <v>8.644418803428278E-3</v>
      </c>
      <c r="BO26" s="43">
        <f>('Summary (%)'!BO26*'Summary (%)'!BO$8)*100</f>
        <v>8.6396607930257392E-3</v>
      </c>
      <c r="BP26" s="43">
        <f>('Summary (%)'!BP26*'Summary (%)'!BP$8)*100</f>
        <v>8.5214874855787277E-3</v>
      </c>
      <c r="BQ26" s="43">
        <f>('Summary (%)'!BQ26*'Summary (%)'!BQ$8)*100</f>
        <v>8.147876952119883E-3</v>
      </c>
      <c r="BR26" s="43">
        <f>('Summary (%)'!BR26*'Summary (%)'!BR$8)*100</f>
        <v>6.7761510379618561E-3</v>
      </c>
      <c r="BS26" s="43">
        <f>('Summary (%)'!BS26*'Summary (%)'!BS$8)*100</f>
        <v>1.9065617503766258E-2</v>
      </c>
      <c r="BT26" s="43">
        <f>('Summary (%)'!BT26*'Summary (%)'!BT$8)*100</f>
        <v>4.0881207109406915E-3</v>
      </c>
      <c r="BU26" s="43">
        <f>('Summary (%)'!BU26*'Summary (%)'!BU$8)*100</f>
        <v>1.838032304622644E-2</v>
      </c>
      <c r="BV26" s="43">
        <f>('Summary (%)'!BV26*'Summary (%)'!BV$8)*100</f>
        <v>2.8038481086416931E-3</v>
      </c>
      <c r="BW26" s="43">
        <f>('Summary (%)'!BW26*'Summary (%)'!BW$8)*100</f>
        <v>6.2800128273280325E-5</v>
      </c>
      <c r="BX26" s="43">
        <f>('Summary (%)'!BX26*'Summary (%)'!BX$8)*100</f>
        <v>1.7211942633700798E-2</v>
      </c>
      <c r="BY26" s="43">
        <f>('Summary (%)'!BY26*'Summary (%)'!BY$8)*100</f>
        <v>1.0492253980796524E-2</v>
      </c>
      <c r="BZ26" s="43">
        <f>('Summary (%)'!BZ26*'Summary (%)'!BZ$8)*100</f>
        <v>0</v>
      </c>
      <c r="CA26" s="43">
        <f>('Summary (%)'!CA26*'Summary (%)'!CA$8)*100</f>
        <v>0.1170746871862868</v>
      </c>
      <c r="CB26" s="43">
        <f>('Summary (%)'!CB26*'Summary (%)'!CB$8)*100</f>
        <v>5.5971876580643821E-2</v>
      </c>
      <c r="CC26" s="43">
        <f>('Summary (%)'!CC26*'Summary (%)'!CC$8)*100</f>
        <v>2.6789136340607954E-3</v>
      </c>
      <c r="CD26" s="43">
        <f>('Summary (%)'!CD26*'Summary (%)'!CD$8)*100</f>
        <v>1.1018749901624816E-2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  <c r="CI26" s="43">
        <f>('Summary (%)'!CI26*'Summary (%)'!CI$8)*100</f>
        <v>8.5723135560258155E-3</v>
      </c>
      <c r="CJ26" s="43">
        <f>('Summary (%)'!CJ26*'Summary (%)'!CJ$8)*100</f>
        <v>9.2525306215491508E-3</v>
      </c>
      <c r="CK26" s="43">
        <f>('Summary (%)'!CK26*'Summary (%)'!CK$8)*100</f>
        <v>3.158592664265971E-2</v>
      </c>
      <c r="CL26" s="43">
        <f>('Summary (%)'!CL26*'Summary (%)'!CL$8)*100</f>
        <v>1.2684431460181861E-2</v>
      </c>
      <c r="CM26" s="43">
        <f>('Summary (%)'!CM26*'Summary (%)'!CM$8)*100</f>
        <v>1.7783545644278313E-2</v>
      </c>
      <c r="CN26" s="43">
        <f>('Summary (%)'!CN26*'Summary (%)'!CN$8)*100</f>
        <v>1.6675662460764178E-2</v>
      </c>
      <c r="CO26" s="43">
        <f>('Summary (%)'!CO26*'Summary (%)'!CO$8)*100</f>
        <v>0</v>
      </c>
      <c r="CP26" s="43">
        <f>('Summary (%)'!CP26*'Summary (%)'!CP$8)*100</f>
        <v>1.6615700068927146E-2</v>
      </c>
      <c r="CQ26" s="43">
        <f>('Summary (%)'!CQ26*'Summary (%)'!CQ$8)*100</f>
        <v>0</v>
      </c>
      <c r="CR26" s="43">
        <f>('Summary (%)'!CR26*'Summary (%)'!CR$8)*100</f>
        <v>0</v>
      </c>
    </row>
    <row r="27" spans="1:9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  <c r="CI27" s="43">
        <f>('Summary (%)'!CI27*'Summary (%)'!CI$8)*100</f>
        <v>0</v>
      </c>
      <c r="CJ27" s="43">
        <f>('Summary (%)'!CJ27*'Summary (%)'!CJ$8)*100</f>
        <v>0</v>
      </c>
      <c r="CK27" s="43">
        <f>('Summary (%)'!CK27*'Summary (%)'!CK$8)*100</f>
        <v>0</v>
      </c>
      <c r="CL27" s="43">
        <f>('Summary (%)'!CL27*'Summary (%)'!CL$8)*100</f>
        <v>0</v>
      </c>
      <c r="CM27" s="43">
        <f>('Summary (%)'!CM27*'Summary (%)'!CM$8)*100</f>
        <v>0</v>
      </c>
      <c r="CN27" s="43">
        <f>('Summary (%)'!CN27*'Summary (%)'!CN$8)*100</f>
        <v>0</v>
      </c>
      <c r="CO27" s="43">
        <f>('Summary (%)'!CO27*'Summary (%)'!CO$8)*100</f>
        <v>0</v>
      </c>
      <c r="CP27" s="43">
        <f>('Summary (%)'!CP27*'Summary (%)'!CP$8)*100</f>
        <v>0</v>
      </c>
      <c r="CQ27" s="43">
        <f>('Summary (%)'!CQ27*'Summary (%)'!CQ$8)*100</f>
        <v>0</v>
      </c>
      <c r="CR27" s="43">
        <f>('Summary (%)'!CR27*'Summary (%)'!CR$8)*100</f>
        <v>0</v>
      </c>
    </row>
    <row r="28" spans="1:9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  <c r="CI28" s="43">
        <f>('Summary (%)'!CI28*'Summary (%)'!CI$8)*100</f>
        <v>0</v>
      </c>
      <c r="CJ28" s="43">
        <f>('Summary (%)'!CJ28*'Summary (%)'!CJ$8)*100</f>
        <v>0</v>
      </c>
      <c r="CK28" s="43">
        <f>('Summary (%)'!CK28*'Summary (%)'!CK$8)*100</f>
        <v>0</v>
      </c>
      <c r="CL28" s="43">
        <f>('Summary (%)'!CL28*'Summary (%)'!CL$8)*100</f>
        <v>0</v>
      </c>
      <c r="CM28" s="43">
        <f>('Summary (%)'!CM28*'Summary (%)'!CM$8)*100</f>
        <v>0</v>
      </c>
      <c r="CN28" s="43">
        <f>('Summary (%)'!CN28*'Summary (%)'!CN$8)*100</f>
        <v>0</v>
      </c>
      <c r="CO28" s="43">
        <f>('Summary (%)'!CO28*'Summary (%)'!CO$8)*100</f>
        <v>0</v>
      </c>
      <c r="CP28" s="43">
        <f>('Summary (%)'!CP28*'Summary (%)'!CP$8)*100</f>
        <v>0</v>
      </c>
      <c r="CQ28" s="43">
        <f>('Summary (%)'!CQ28*'Summary (%)'!CQ$8)*100</f>
        <v>0</v>
      </c>
      <c r="CR28" s="43">
        <f>('Summary (%)'!CR28*'Summary (%)'!CR$8)*100</f>
        <v>0</v>
      </c>
    </row>
    <row r="29" spans="1:9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  <c r="CI29" s="43">
        <f>('Summary (%)'!CI29*'Summary (%)'!CI$8)*100</f>
        <v>0</v>
      </c>
      <c r="CJ29" s="43">
        <f>('Summary (%)'!CJ29*'Summary (%)'!CJ$8)*100</f>
        <v>0</v>
      </c>
      <c r="CK29" s="43">
        <f>('Summary (%)'!CK29*'Summary (%)'!CK$8)*100</f>
        <v>0</v>
      </c>
      <c r="CL29" s="43">
        <f>('Summary (%)'!CL29*'Summary (%)'!CL$8)*100</f>
        <v>0</v>
      </c>
      <c r="CM29" s="43">
        <f>('Summary (%)'!CM29*'Summary (%)'!CM$8)*100</f>
        <v>0</v>
      </c>
      <c r="CN29" s="43">
        <f>('Summary (%)'!CN29*'Summary (%)'!CN$8)*100</f>
        <v>0</v>
      </c>
      <c r="CO29" s="43">
        <f>('Summary (%)'!CO29*'Summary (%)'!CO$8)*100</f>
        <v>0</v>
      </c>
      <c r="CP29" s="43">
        <f>('Summary (%)'!CP29*'Summary (%)'!CP$8)*100</f>
        <v>0</v>
      </c>
      <c r="CQ29" s="43">
        <f>('Summary (%)'!CQ29*'Summary (%)'!CQ$8)*100</f>
        <v>0</v>
      </c>
      <c r="CR29" s="43">
        <f>('Summary (%)'!CR29*'Summary (%)'!CR$8)*100</f>
        <v>0</v>
      </c>
    </row>
    <row r="30" spans="1:9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  <c r="CI30" s="43">
        <f>('Summary (%)'!CI30*'Summary (%)'!CI$8)*100</f>
        <v>0</v>
      </c>
      <c r="CJ30" s="43">
        <f>('Summary (%)'!CJ30*'Summary (%)'!CJ$8)*100</f>
        <v>0</v>
      </c>
      <c r="CK30" s="43">
        <f>('Summary (%)'!CK30*'Summary (%)'!CK$8)*100</f>
        <v>0</v>
      </c>
      <c r="CL30" s="43">
        <f>('Summary (%)'!CL30*'Summary (%)'!CL$8)*100</f>
        <v>0</v>
      </c>
      <c r="CM30" s="43">
        <f>('Summary (%)'!CM30*'Summary (%)'!CM$8)*100</f>
        <v>0</v>
      </c>
      <c r="CN30" s="43">
        <f>('Summary (%)'!CN30*'Summary (%)'!CN$8)*100</f>
        <v>0</v>
      </c>
      <c r="CO30" s="43">
        <f>('Summary (%)'!CO30*'Summary (%)'!CO$8)*100</f>
        <v>0</v>
      </c>
      <c r="CP30" s="43">
        <f>('Summary (%)'!CP30*'Summary (%)'!CP$8)*100</f>
        <v>0</v>
      </c>
      <c r="CQ30" s="43">
        <f>('Summary (%)'!CQ30*'Summary (%)'!CQ$8)*100</f>
        <v>0</v>
      </c>
      <c r="CR30" s="43">
        <f>('Summary (%)'!CR30*'Summary (%)'!CR$8)*100</f>
        <v>0</v>
      </c>
    </row>
    <row r="31" spans="1:9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  <c r="CI31" s="43">
        <f>('Summary (%)'!CI31*'Summary (%)'!CI$8)*100</f>
        <v>0</v>
      </c>
      <c r="CJ31" s="43">
        <f>('Summary (%)'!CJ31*'Summary (%)'!CJ$8)*100</f>
        <v>0</v>
      </c>
      <c r="CK31" s="43">
        <f>('Summary (%)'!CK31*'Summary (%)'!CK$8)*100</f>
        <v>0</v>
      </c>
      <c r="CL31" s="43">
        <f>('Summary (%)'!CL31*'Summary (%)'!CL$8)*100</f>
        <v>0</v>
      </c>
      <c r="CM31" s="43">
        <f>('Summary (%)'!CM31*'Summary (%)'!CM$8)*100</f>
        <v>0</v>
      </c>
      <c r="CN31" s="43">
        <f>('Summary (%)'!CN31*'Summary (%)'!CN$8)*100</f>
        <v>0</v>
      </c>
      <c r="CO31" s="43">
        <f>('Summary (%)'!CO31*'Summary (%)'!CO$8)*100</f>
        <v>0</v>
      </c>
      <c r="CP31" s="43">
        <f>('Summary (%)'!CP31*'Summary (%)'!CP$8)*100</f>
        <v>0</v>
      </c>
      <c r="CQ31" s="43">
        <f>('Summary (%)'!CQ31*'Summary (%)'!CQ$8)*100</f>
        <v>0</v>
      </c>
      <c r="CR31" s="43">
        <f>('Summary (%)'!CR31*'Summary (%)'!CR$8)*100</f>
        <v>0</v>
      </c>
    </row>
    <row r="32" spans="1:9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  <c r="CI32" s="43">
        <f>('Summary (%)'!CI32*'Summary (%)'!CI$8)*100</f>
        <v>0</v>
      </c>
      <c r="CJ32" s="43">
        <f>('Summary (%)'!CJ32*'Summary (%)'!CJ$8)*100</f>
        <v>0</v>
      </c>
      <c r="CK32" s="43">
        <f>('Summary (%)'!CK32*'Summary (%)'!CK$8)*100</f>
        <v>0</v>
      </c>
      <c r="CL32" s="43">
        <f>('Summary (%)'!CL32*'Summary (%)'!CL$8)*100</f>
        <v>0</v>
      </c>
      <c r="CM32" s="43">
        <f>('Summary (%)'!CM32*'Summary (%)'!CM$8)*100</f>
        <v>0</v>
      </c>
      <c r="CN32" s="43">
        <f>('Summary (%)'!CN32*'Summary (%)'!CN$8)*100</f>
        <v>0</v>
      </c>
      <c r="CO32" s="43">
        <f>('Summary (%)'!CO32*'Summary (%)'!CO$8)*100</f>
        <v>0</v>
      </c>
      <c r="CP32" s="43">
        <f>('Summary (%)'!CP32*'Summary (%)'!CP$8)*100</f>
        <v>0</v>
      </c>
      <c r="CQ32" s="43">
        <f>('Summary (%)'!CQ32*'Summary (%)'!CQ$8)*100</f>
        <v>0</v>
      </c>
      <c r="CR32" s="43">
        <f>('Summary (%)'!CR32*'Summary (%)'!CR$8)*100</f>
        <v>0</v>
      </c>
    </row>
    <row r="33" spans="1:9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  <c r="CI33" s="43">
        <f>('Summary (%)'!CI33*'Summary (%)'!CI$8)*100</f>
        <v>0</v>
      </c>
      <c r="CJ33" s="43">
        <f>('Summary (%)'!CJ33*'Summary (%)'!CJ$8)*100</f>
        <v>0</v>
      </c>
      <c r="CK33" s="43">
        <f>('Summary (%)'!CK33*'Summary (%)'!CK$8)*100</f>
        <v>0</v>
      </c>
      <c r="CL33" s="43">
        <f>('Summary (%)'!CL33*'Summary (%)'!CL$8)*100</f>
        <v>0</v>
      </c>
      <c r="CM33" s="43">
        <f>('Summary (%)'!CM33*'Summary (%)'!CM$8)*100</f>
        <v>0</v>
      </c>
      <c r="CN33" s="43">
        <f>('Summary (%)'!CN33*'Summary (%)'!CN$8)*100</f>
        <v>0</v>
      </c>
      <c r="CO33" s="43">
        <f>('Summary (%)'!CO33*'Summary (%)'!CO$8)*100</f>
        <v>0</v>
      </c>
      <c r="CP33" s="43">
        <f>('Summary (%)'!CP33*'Summary (%)'!CP$8)*100</f>
        <v>0</v>
      </c>
      <c r="CQ33" s="43">
        <f>('Summary (%)'!CQ33*'Summary (%)'!CQ$8)*100</f>
        <v>0</v>
      </c>
      <c r="CR33" s="43">
        <f>('Summary (%)'!CR33*'Summary (%)'!CR$8)*100</f>
        <v>0</v>
      </c>
    </row>
    <row r="34" spans="1:9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  <c r="CI34" s="43">
        <f>('Summary (%)'!CI34*'Summary (%)'!CI$8)*100</f>
        <v>0</v>
      </c>
      <c r="CJ34" s="43">
        <f>('Summary (%)'!CJ34*'Summary (%)'!CJ$8)*100</f>
        <v>0</v>
      </c>
      <c r="CK34" s="43">
        <f>('Summary (%)'!CK34*'Summary (%)'!CK$8)*100</f>
        <v>0</v>
      </c>
      <c r="CL34" s="43">
        <f>('Summary (%)'!CL34*'Summary (%)'!CL$8)*100</f>
        <v>0</v>
      </c>
      <c r="CM34" s="43">
        <f>('Summary (%)'!CM34*'Summary (%)'!CM$8)*100</f>
        <v>0</v>
      </c>
      <c r="CN34" s="43">
        <f>('Summary (%)'!CN34*'Summary (%)'!CN$8)*100</f>
        <v>0</v>
      </c>
      <c r="CO34" s="43">
        <f>('Summary (%)'!CO34*'Summary (%)'!CO$8)*100</f>
        <v>0</v>
      </c>
      <c r="CP34" s="43">
        <f>('Summary (%)'!CP34*'Summary (%)'!CP$8)*100</f>
        <v>0</v>
      </c>
      <c r="CQ34" s="43">
        <f>('Summary (%)'!CQ34*'Summary (%)'!CQ$8)*100</f>
        <v>0</v>
      </c>
      <c r="CR34" s="43">
        <f>('Summary (%)'!CR34*'Summary (%)'!CR$8)*100</f>
        <v>0</v>
      </c>
    </row>
    <row r="35" spans="1:9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  <c r="CI35" s="43">
        <f>('Summary (%)'!CI35*'Summary (%)'!CI$8)*100</f>
        <v>0</v>
      </c>
      <c r="CJ35" s="43">
        <f>('Summary (%)'!CJ35*'Summary (%)'!CJ$8)*100</f>
        <v>0</v>
      </c>
      <c r="CK35" s="43">
        <f>('Summary (%)'!CK35*'Summary (%)'!CK$8)*100</f>
        <v>0</v>
      </c>
      <c r="CL35" s="43">
        <f>('Summary (%)'!CL35*'Summary (%)'!CL$8)*100</f>
        <v>0</v>
      </c>
      <c r="CM35" s="43">
        <f>('Summary (%)'!CM35*'Summary (%)'!CM$8)*100</f>
        <v>0</v>
      </c>
      <c r="CN35" s="43">
        <f>('Summary (%)'!CN35*'Summary (%)'!CN$8)*100</f>
        <v>0</v>
      </c>
      <c r="CO35" s="43">
        <f>('Summary (%)'!CO35*'Summary (%)'!CO$8)*100</f>
        <v>0</v>
      </c>
      <c r="CP35" s="43">
        <f>('Summary (%)'!CP35*'Summary (%)'!CP$8)*100</f>
        <v>0</v>
      </c>
      <c r="CQ35" s="43">
        <f>('Summary (%)'!CQ35*'Summary (%)'!CQ$8)*100</f>
        <v>0</v>
      </c>
      <c r="CR35" s="43">
        <f>('Summary (%)'!CR35*'Summary (%)'!CR$8)*100</f>
        <v>0</v>
      </c>
    </row>
    <row r="36" spans="1:9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  <c r="CI36" s="43">
        <f>('Summary (%)'!CI36*'Summary (%)'!CI$8)*100</f>
        <v>0</v>
      </c>
      <c r="CJ36" s="43">
        <f>('Summary (%)'!CJ36*'Summary (%)'!CJ$8)*100</f>
        <v>0</v>
      </c>
      <c r="CK36" s="43">
        <f>('Summary (%)'!CK36*'Summary (%)'!CK$8)*100</f>
        <v>0</v>
      </c>
      <c r="CL36" s="43">
        <f>('Summary (%)'!CL36*'Summary (%)'!CL$8)*100</f>
        <v>0</v>
      </c>
      <c r="CM36" s="43">
        <f>('Summary (%)'!CM36*'Summary (%)'!CM$8)*100</f>
        <v>0</v>
      </c>
      <c r="CN36" s="43">
        <f>('Summary (%)'!CN36*'Summary (%)'!CN$8)*100</f>
        <v>0</v>
      </c>
      <c r="CO36" s="43">
        <f>('Summary (%)'!CO36*'Summary (%)'!CO$8)*100</f>
        <v>0</v>
      </c>
      <c r="CP36" s="43">
        <f>('Summary (%)'!CP36*'Summary (%)'!CP$8)*100</f>
        <v>0</v>
      </c>
      <c r="CQ36" s="43">
        <f>('Summary (%)'!CQ36*'Summary (%)'!CQ$8)*100</f>
        <v>0</v>
      </c>
      <c r="CR36" s="43">
        <f>('Summary (%)'!CR36*'Summary (%)'!CR$8)*100</f>
        <v>0</v>
      </c>
    </row>
    <row r="37" spans="1:96" x14ac:dyDescent="0.35">
      <c r="A37" s="22" t="s">
        <v>49</v>
      </c>
      <c r="B37" s="22" t="s">
        <v>47</v>
      </c>
      <c r="C37" s="43">
        <f>('Summary (%)'!C37*'Summary (%)'!C$8)*100</f>
        <v>4.7192095221340186E-3</v>
      </c>
      <c r="D37" s="43">
        <f>('Summary (%)'!D37*'Summary (%)'!D$8)*100</f>
        <v>4.6077250500338425E-3</v>
      </c>
      <c r="E37" s="43">
        <f>('Summary (%)'!E37*'Summary (%)'!E$8)*100</f>
        <v>0</v>
      </c>
      <c r="F37" s="43">
        <f>('Summary (%)'!F37*'Summary (%)'!F$8)*100</f>
        <v>3.1546428887515385E-3</v>
      </c>
      <c r="G37" s="43">
        <f>('Summary (%)'!G37*'Summary (%)'!G$8)*100</f>
        <v>1.3959692892945479E-2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0</v>
      </c>
      <c r="K37" s="43">
        <f>('Summary (%)'!K37*'Summary (%)'!K$8)*100</f>
        <v>0</v>
      </c>
      <c r="L37" s="43">
        <f>('Summary (%)'!L37*'Summary (%)'!L$8)*100</f>
        <v>8.1163388059448913E-6</v>
      </c>
      <c r="M37" s="43">
        <f>('Summary (%)'!M37*'Summary (%)'!M$8)*100</f>
        <v>3.5961722423307131E-3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3.0263918394242291E-3</v>
      </c>
      <c r="Q37" s="43">
        <f>('Summary (%)'!Q37*'Summary (%)'!Q$8)*100</f>
        <v>4.8419968321417178E-3</v>
      </c>
      <c r="R37" s="43">
        <f>('Summary (%)'!R37*'Summary (%)'!R$8)*100</f>
        <v>0</v>
      </c>
      <c r="S37" s="43">
        <f>('Summary (%)'!S37*'Summary (%)'!S$8)*100</f>
        <v>1.6320663742282453E-3</v>
      </c>
      <c r="T37" s="43">
        <f>('Summary (%)'!T37*'Summary (%)'!T$8)*100</f>
        <v>3.0274428094242864E-4</v>
      </c>
      <c r="U37" s="43">
        <f>('Summary (%)'!U37*'Summary (%)'!U$8)*100</f>
        <v>8.9121925100961282E-6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2.4129920734692258E-2</v>
      </c>
      <c r="AB37" s="43">
        <f>('Summary (%)'!AB37*'Summary (%)'!AB$8)*100</f>
        <v>9.1613303866335996E-2</v>
      </c>
      <c r="AC37" s="43">
        <f>('Summary (%)'!AC37*'Summary (%)'!AC$8)*100</f>
        <v>0</v>
      </c>
      <c r="AD37" s="43">
        <f>('Summary (%)'!AD37*'Summary (%)'!AD$8)*100</f>
        <v>1.5700324183909223E-2</v>
      </c>
      <c r="AE37" s="43">
        <f>('Summary (%)'!AE37*'Summary (%)'!AE$8)*100</f>
        <v>0</v>
      </c>
      <c r="AF37" s="43">
        <f>('Summary (%)'!AF37*'Summary (%)'!AF$8)*100</f>
        <v>0.26498453396749277</v>
      </c>
      <c r="AG37" s="43">
        <f>('Summary (%)'!AG37*'Summary (%)'!AG$8)*100</f>
        <v>8.1410978019390901E-2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0.37118384608764299</v>
      </c>
      <c r="AK37" s="43">
        <f>('Summary (%)'!AK37*'Summary (%)'!AK$8)*100</f>
        <v>2.4458835373768186E-3</v>
      </c>
      <c r="AL37" s="43">
        <f>('Summary (%)'!AL37*'Summary (%)'!AL$8)*100</f>
        <v>2.3423654315410476E-3</v>
      </c>
      <c r="AM37" s="43">
        <f>('Summary (%)'!AM37*'Summary (%)'!AM$8)*100</f>
        <v>8.2333562451909915E-3</v>
      </c>
      <c r="AN37" s="43">
        <f>('Summary (%)'!AN37*'Summary (%)'!AN$8)*100</f>
        <v>2.2231890319965044E-3</v>
      </c>
      <c r="AO37" s="43">
        <f>('Summary (%)'!AO37*'Summary (%)'!AO$8)*100</f>
        <v>4.104305779306156E-3</v>
      </c>
      <c r="AP37" s="43">
        <f>('Summary (%)'!AP37*'Summary (%)'!AP$8)*100</f>
        <v>7.2832041377054429E-2</v>
      </c>
      <c r="AQ37" s="43">
        <f>('Summary (%)'!AQ37*'Summary (%)'!AQ$8)*100</f>
        <v>0.74262423008041489</v>
      </c>
      <c r="AR37" s="43">
        <f>('Summary (%)'!AR37*'Summary (%)'!AR$8)*100</f>
        <v>2.5516513450884099E-2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3.2243041471916907E-4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4.1592334823157898E-2</v>
      </c>
      <c r="BB37" s="43">
        <f>('Summary (%)'!BB37*'Summary (%)'!BB$8)*100</f>
        <v>0.19355741251408476</v>
      </c>
      <c r="BC37" s="43">
        <f>('Summary (%)'!BC37*'Summary (%)'!BC$8)*100</f>
        <v>4.2600302418398205E-3</v>
      </c>
      <c r="BD37" s="43">
        <f>('Summary (%)'!BD37*'Summary (%)'!BD$8)*100</f>
        <v>7.9561731607576281E-3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0.10546662166587246</v>
      </c>
      <c r="BI37" s="43">
        <f>('Summary (%)'!BI37*'Summary (%)'!BI$8)*100</f>
        <v>0</v>
      </c>
      <c r="BJ37" s="43">
        <f>('Summary (%)'!BJ37*'Summary (%)'!BJ$8)*100</f>
        <v>6.3245441124910673E-3</v>
      </c>
      <c r="BK37" s="43">
        <f>('Summary (%)'!BK37*'Summary (%)'!BK$8)*100</f>
        <v>5.7291017786903271E-2</v>
      </c>
      <c r="BL37" s="43">
        <f>('Summary (%)'!BL37*'Summary (%)'!BL$8)*100</f>
        <v>5.8105664875868081E-2</v>
      </c>
      <c r="BM37" s="43">
        <f>('Summary (%)'!BM37*'Summary (%)'!BM$8)*100</f>
        <v>5.0434910579991221E-2</v>
      </c>
      <c r="BN37" s="43">
        <f>('Summary (%)'!BN37*'Summary (%)'!BN$8)*100</f>
        <v>4.7327642667101662E-2</v>
      </c>
      <c r="BO37" s="43">
        <f>('Summary (%)'!BO37*'Summary (%)'!BO$8)*100</f>
        <v>4.7309619789587046E-2</v>
      </c>
      <c r="BP37" s="43">
        <f>('Summary (%)'!BP37*'Summary (%)'!BP$8)*100</f>
        <v>4.6654731120051286E-2</v>
      </c>
      <c r="BQ37" s="43">
        <f>('Summary (%)'!BQ37*'Summary (%)'!BQ$8)*100</f>
        <v>4.460922896602916E-2</v>
      </c>
      <c r="BR37" s="43">
        <f>('Summary (%)'!BR37*'Summary (%)'!BR$8)*100</f>
        <v>2.6430895902958527E-2</v>
      </c>
      <c r="BS37" s="43">
        <f>('Summary (%)'!BS37*'Summary (%)'!BS$8)*100</f>
        <v>7.4367043106402811E-2</v>
      </c>
      <c r="BT37" s="43">
        <f>('Summary (%)'!BT37*'Summary (%)'!BT$8)*100</f>
        <v>9.605962774728154E-3</v>
      </c>
      <c r="BU37" s="43">
        <f>('Summary (%)'!BU37*'Summary (%)'!BU$8)*100</f>
        <v>2.2002364507765083E-2</v>
      </c>
      <c r="BV37" s="43">
        <f>('Summary (%)'!BV37*'Summary (%)'!BV$8)*100</f>
        <v>8.4122175003816316E-3</v>
      </c>
      <c r="BW37" s="43">
        <f>('Summary (%)'!BW37*'Summary (%)'!BW$8)*100</f>
        <v>1.0428759977367736E-4</v>
      </c>
      <c r="BX37" s="43">
        <f>('Summary (%)'!BX37*'Summary (%)'!BX$8)*100</f>
        <v>3.8122991515520774E-2</v>
      </c>
      <c r="BY37" s="43">
        <f>('Summary (%)'!BY37*'Summary (%)'!BY$8)*100</f>
        <v>5.7466450463408217E-2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1.0247336622623886E-2</v>
      </c>
      <c r="CD37" s="43">
        <f>('Summary (%)'!CD37*'Summary (%)'!CD$8)*100</f>
        <v>4.2148354504473476E-2</v>
      </c>
      <c r="CE37" s="43">
        <f>('Summary (%)'!CE37*'Summary (%)'!CE$8)*100</f>
        <v>0</v>
      </c>
      <c r="CF37" s="43">
        <f>('Summary (%)'!CF37*'Summary (%)'!CF$8)*100</f>
        <v>1.3496301465396515E-2</v>
      </c>
      <c r="CG37" s="43">
        <f>('Summary (%)'!CG37*'Summary (%)'!CG$8)*100</f>
        <v>0</v>
      </c>
      <c r="CH37" s="43">
        <f>('Summary (%)'!CH37*'Summary (%)'!CH$8)*100</f>
        <v>6.6641463593141811E-2</v>
      </c>
      <c r="CI37" s="43">
        <f>('Summary (%)'!CI37*'Summary (%)'!CI$8)*100</f>
        <v>2.571890409111113E-2</v>
      </c>
      <c r="CJ37" s="43">
        <f>('Summary (%)'!CJ37*'Summary (%)'!CJ$8)*100</f>
        <v>1.536922432609533E-2</v>
      </c>
      <c r="CK37" s="43">
        <f>('Summary (%)'!CK37*'Summary (%)'!CK$8)*100</f>
        <v>7.1614659137418463E-2</v>
      </c>
      <c r="CL37" s="43">
        <f>('Summary (%)'!CL37*'Summary (%)'!CL$8)*100</f>
        <v>2.9804905318605055E-2</v>
      </c>
      <c r="CM37" s="43">
        <f>('Summary (%)'!CM37*'Summary (%)'!CM$8)*100</f>
        <v>2.1288014650327754E-2</v>
      </c>
      <c r="CN37" s="43">
        <f>('Summary (%)'!CN37*'Summary (%)'!CN$8)*100</f>
        <v>6.504482275039826E-2</v>
      </c>
      <c r="CO37" s="43">
        <f>('Summary (%)'!CO37*'Summary (%)'!CO$8)*100</f>
        <v>0</v>
      </c>
      <c r="CP37" s="43">
        <f>('Summary (%)'!CP37*'Summary (%)'!CP$8)*100</f>
        <v>6.3557520329996342E-2</v>
      </c>
      <c r="CQ37" s="43">
        <f>('Summary (%)'!CQ37*'Summary (%)'!CQ$8)*100</f>
        <v>2.4477049238055316E-2</v>
      </c>
      <c r="CR37" s="43">
        <f>('Summary (%)'!CR37*'Summary (%)'!CR$8)*100</f>
        <v>8.7243793807333214E-2</v>
      </c>
    </row>
    <row r="38" spans="1:9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  <c r="CI38" s="43">
        <f>('Summary (%)'!CI38*'Summary (%)'!CI$8)*100</f>
        <v>0</v>
      </c>
      <c r="CJ38" s="43">
        <f>('Summary (%)'!CJ38*'Summary (%)'!CJ$8)*100</f>
        <v>0</v>
      </c>
      <c r="CK38" s="43">
        <f>('Summary (%)'!CK38*'Summary (%)'!CK$8)*100</f>
        <v>0</v>
      </c>
      <c r="CL38" s="43">
        <f>('Summary (%)'!CL38*'Summary (%)'!CL$8)*100</f>
        <v>0</v>
      </c>
      <c r="CM38" s="43">
        <f>('Summary (%)'!CM38*'Summary (%)'!CM$8)*100</f>
        <v>0</v>
      </c>
      <c r="CN38" s="43">
        <f>('Summary (%)'!CN38*'Summary (%)'!CN$8)*100</f>
        <v>0</v>
      </c>
      <c r="CO38" s="43">
        <f>('Summary (%)'!CO38*'Summary (%)'!CO$8)*100</f>
        <v>0</v>
      </c>
      <c r="CP38" s="43">
        <f>('Summary (%)'!CP38*'Summary (%)'!CP$8)*100</f>
        <v>0</v>
      </c>
      <c r="CQ38" s="43">
        <f>('Summary (%)'!CQ38*'Summary (%)'!CQ$8)*100</f>
        <v>0</v>
      </c>
      <c r="CR38" s="43">
        <f>('Summary (%)'!CR38*'Summary (%)'!CR$8)*100</f>
        <v>0</v>
      </c>
    </row>
    <row r="39" spans="1:9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  <c r="CI39" s="43">
        <f>('Summary (%)'!CI39*'Summary (%)'!CI$8)*100</f>
        <v>0</v>
      </c>
      <c r="CJ39" s="43">
        <f>('Summary (%)'!CJ39*'Summary (%)'!CJ$8)*100</f>
        <v>0</v>
      </c>
      <c r="CK39" s="43">
        <f>('Summary (%)'!CK39*'Summary (%)'!CK$8)*100</f>
        <v>0</v>
      </c>
      <c r="CL39" s="43">
        <f>('Summary (%)'!CL39*'Summary (%)'!CL$8)*100</f>
        <v>0</v>
      </c>
      <c r="CM39" s="43">
        <f>('Summary (%)'!CM39*'Summary (%)'!CM$8)*100</f>
        <v>0</v>
      </c>
      <c r="CN39" s="43">
        <f>('Summary (%)'!CN39*'Summary (%)'!CN$8)*100</f>
        <v>0</v>
      </c>
      <c r="CO39" s="43">
        <f>('Summary (%)'!CO39*'Summary (%)'!CO$8)*100</f>
        <v>0</v>
      </c>
      <c r="CP39" s="43">
        <f>('Summary (%)'!CP39*'Summary (%)'!CP$8)*100</f>
        <v>0</v>
      </c>
      <c r="CQ39" s="43">
        <f>('Summary (%)'!CQ39*'Summary (%)'!CQ$8)*100</f>
        <v>0</v>
      </c>
      <c r="CR39" s="43">
        <f>('Summary (%)'!CR39*'Summary (%)'!CR$8)*100</f>
        <v>0</v>
      </c>
    </row>
    <row r="40" spans="1:9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  <c r="CI40" s="43">
        <f>('Summary (%)'!CI40*'Summary (%)'!CI$8)*100</f>
        <v>0</v>
      </c>
      <c r="CJ40" s="43">
        <f>('Summary (%)'!CJ40*'Summary (%)'!CJ$8)*100</f>
        <v>0</v>
      </c>
      <c r="CK40" s="43">
        <f>('Summary (%)'!CK40*'Summary (%)'!CK$8)*100</f>
        <v>0</v>
      </c>
      <c r="CL40" s="43">
        <f>('Summary (%)'!CL40*'Summary (%)'!CL$8)*100</f>
        <v>0</v>
      </c>
      <c r="CM40" s="43">
        <f>('Summary (%)'!CM40*'Summary (%)'!CM$8)*100</f>
        <v>0</v>
      </c>
      <c r="CN40" s="43">
        <f>('Summary (%)'!CN40*'Summary (%)'!CN$8)*100</f>
        <v>0</v>
      </c>
      <c r="CO40" s="43">
        <f>('Summary (%)'!CO40*'Summary (%)'!CO$8)*100</f>
        <v>0</v>
      </c>
      <c r="CP40" s="43">
        <f>('Summary (%)'!CP40*'Summary (%)'!CP$8)*100</f>
        <v>0</v>
      </c>
      <c r="CQ40" s="43">
        <f>('Summary (%)'!CQ40*'Summary (%)'!CQ$8)*100</f>
        <v>0</v>
      </c>
      <c r="CR40" s="43">
        <f>('Summary (%)'!CR40*'Summary (%)'!CR$8)*100</f>
        <v>0</v>
      </c>
    </row>
    <row r="41" spans="1:9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  <c r="CI41" s="43">
        <f>('Summary (%)'!CI41*'Summary (%)'!CI$8)*100</f>
        <v>0</v>
      </c>
      <c r="CJ41" s="43">
        <f>('Summary (%)'!CJ41*'Summary (%)'!CJ$8)*100</f>
        <v>0</v>
      </c>
      <c r="CK41" s="43">
        <f>('Summary (%)'!CK41*'Summary (%)'!CK$8)*100</f>
        <v>0</v>
      </c>
      <c r="CL41" s="43">
        <f>('Summary (%)'!CL41*'Summary (%)'!CL$8)*100</f>
        <v>0</v>
      </c>
      <c r="CM41" s="43">
        <f>('Summary (%)'!CM41*'Summary (%)'!CM$8)*100</f>
        <v>0</v>
      </c>
      <c r="CN41" s="43">
        <f>('Summary (%)'!CN41*'Summary (%)'!CN$8)*100</f>
        <v>0</v>
      </c>
      <c r="CO41" s="43">
        <f>('Summary (%)'!CO41*'Summary (%)'!CO$8)*100</f>
        <v>0</v>
      </c>
      <c r="CP41" s="43">
        <f>('Summary (%)'!CP41*'Summary (%)'!CP$8)*100</f>
        <v>0</v>
      </c>
      <c r="CQ41" s="43">
        <f>('Summary (%)'!CQ41*'Summary (%)'!CQ$8)*100</f>
        <v>0</v>
      </c>
      <c r="CR41" s="43">
        <f>('Summary (%)'!CR41*'Summary (%)'!CR$8)*100</f>
        <v>0</v>
      </c>
    </row>
    <row r="42" spans="1:9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  <c r="CI42" s="43">
        <f>('Summary (%)'!CI42*'Summary (%)'!CI$8)*100</f>
        <v>0</v>
      </c>
      <c r="CJ42" s="43">
        <f>('Summary (%)'!CJ42*'Summary (%)'!CJ$8)*100</f>
        <v>0</v>
      </c>
      <c r="CK42" s="43">
        <f>('Summary (%)'!CK42*'Summary (%)'!CK$8)*100</f>
        <v>0</v>
      </c>
      <c r="CL42" s="43">
        <f>('Summary (%)'!CL42*'Summary (%)'!CL$8)*100</f>
        <v>0</v>
      </c>
      <c r="CM42" s="43">
        <f>('Summary (%)'!CM42*'Summary (%)'!CM$8)*100</f>
        <v>0</v>
      </c>
      <c r="CN42" s="43">
        <f>('Summary (%)'!CN42*'Summary (%)'!CN$8)*100</f>
        <v>0</v>
      </c>
      <c r="CO42" s="43">
        <f>('Summary (%)'!CO42*'Summary (%)'!CO$8)*100</f>
        <v>0</v>
      </c>
      <c r="CP42" s="43">
        <f>('Summary (%)'!CP42*'Summary (%)'!CP$8)*100</f>
        <v>0</v>
      </c>
      <c r="CQ42" s="43">
        <f>('Summary (%)'!CQ42*'Summary (%)'!CQ$8)*100</f>
        <v>0</v>
      </c>
      <c r="CR42" s="43">
        <f>('Summary (%)'!CR42*'Summary (%)'!CR$8)*100</f>
        <v>0</v>
      </c>
    </row>
    <row r="43" spans="1:9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  <c r="CI43" s="43">
        <f>('Summary (%)'!CI43*'Summary (%)'!CI$8)*100</f>
        <v>0</v>
      </c>
      <c r="CJ43" s="43">
        <f>('Summary (%)'!CJ43*'Summary (%)'!CJ$8)*100</f>
        <v>0</v>
      </c>
      <c r="CK43" s="43">
        <f>('Summary (%)'!CK43*'Summary (%)'!CK$8)*100</f>
        <v>0</v>
      </c>
      <c r="CL43" s="43">
        <f>('Summary (%)'!CL43*'Summary (%)'!CL$8)*100</f>
        <v>0</v>
      </c>
      <c r="CM43" s="43">
        <f>('Summary (%)'!CM43*'Summary (%)'!CM$8)*100</f>
        <v>0</v>
      </c>
      <c r="CN43" s="43">
        <f>('Summary (%)'!CN43*'Summary (%)'!CN$8)*100</f>
        <v>0</v>
      </c>
      <c r="CO43" s="43">
        <f>('Summary (%)'!CO43*'Summary (%)'!CO$8)*100</f>
        <v>0</v>
      </c>
      <c r="CP43" s="43">
        <f>('Summary (%)'!CP43*'Summary (%)'!CP$8)*100</f>
        <v>0</v>
      </c>
      <c r="CQ43" s="43">
        <f>('Summary (%)'!CQ43*'Summary (%)'!CQ$8)*100</f>
        <v>0</v>
      </c>
      <c r="CR43" s="43">
        <f>('Summary (%)'!CR43*'Summary (%)'!CR$8)*100</f>
        <v>0</v>
      </c>
    </row>
    <row r="44" spans="1:9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  <c r="CI44" s="43">
        <f>('Summary (%)'!CI44*'Summary (%)'!CI$8)*100</f>
        <v>0</v>
      </c>
      <c r="CJ44" s="43">
        <f>('Summary (%)'!CJ44*'Summary (%)'!CJ$8)*100</f>
        <v>0</v>
      </c>
      <c r="CK44" s="43">
        <f>('Summary (%)'!CK44*'Summary (%)'!CK$8)*100</f>
        <v>0</v>
      </c>
      <c r="CL44" s="43">
        <f>('Summary (%)'!CL44*'Summary (%)'!CL$8)*100</f>
        <v>0</v>
      </c>
      <c r="CM44" s="43">
        <f>('Summary (%)'!CM44*'Summary (%)'!CM$8)*100</f>
        <v>0</v>
      </c>
      <c r="CN44" s="43">
        <f>('Summary (%)'!CN44*'Summary (%)'!CN$8)*100</f>
        <v>0</v>
      </c>
      <c r="CO44" s="43">
        <f>('Summary (%)'!CO44*'Summary (%)'!CO$8)*100</f>
        <v>0</v>
      </c>
      <c r="CP44" s="43">
        <f>('Summary (%)'!CP44*'Summary (%)'!CP$8)*100</f>
        <v>0</v>
      </c>
      <c r="CQ44" s="43">
        <f>('Summary (%)'!CQ44*'Summary (%)'!CQ$8)*100</f>
        <v>0</v>
      </c>
      <c r="CR44" s="43">
        <f>('Summary (%)'!CR44*'Summary (%)'!CR$8)*100</f>
        <v>0</v>
      </c>
    </row>
    <row r="45" spans="1:9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  <c r="CI45" s="43">
        <f>('Summary (%)'!CI45*'Summary (%)'!CI$8)*100</f>
        <v>0</v>
      </c>
      <c r="CJ45" s="43">
        <f>('Summary (%)'!CJ45*'Summary (%)'!CJ$8)*100</f>
        <v>0</v>
      </c>
      <c r="CK45" s="43">
        <f>('Summary (%)'!CK45*'Summary (%)'!CK$8)*100</f>
        <v>0</v>
      </c>
      <c r="CL45" s="43">
        <f>('Summary (%)'!CL45*'Summary (%)'!CL$8)*100</f>
        <v>0</v>
      </c>
      <c r="CM45" s="43">
        <f>('Summary (%)'!CM45*'Summary (%)'!CM$8)*100</f>
        <v>0</v>
      </c>
      <c r="CN45" s="43">
        <f>('Summary (%)'!CN45*'Summary (%)'!CN$8)*100</f>
        <v>0</v>
      </c>
      <c r="CO45" s="43">
        <f>('Summary (%)'!CO45*'Summary (%)'!CO$8)*100</f>
        <v>0</v>
      </c>
      <c r="CP45" s="43">
        <f>('Summary (%)'!CP45*'Summary (%)'!CP$8)*100</f>
        <v>0</v>
      </c>
      <c r="CQ45" s="43">
        <f>('Summary (%)'!CQ45*'Summary (%)'!CQ$8)*100</f>
        <v>0</v>
      </c>
      <c r="CR45" s="43">
        <f>('Summary (%)'!CR45*'Summary (%)'!CR$8)*100</f>
        <v>0</v>
      </c>
    </row>
    <row r="46" spans="1:96" x14ac:dyDescent="0.35">
      <c r="A46" s="39" t="s">
        <v>65</v>
      </c>
      <c r="B46" s="39" t="s">
        <v>66</v>
      </c>
      <c r="C46" s="43">
        <f>('Summary (%)'!C46*'Summary (%)'!C$8)*100</f>
        <v>1.9721330395849104E-4</v>
      </c>
      <c r="D46" s="43">
        <f>('Summary (%)'!D46*'Summary (%)'!D$8)*100</f>
        <v>1.996436797242799E-4</v>
      </c>
      <c r="E46" s="43">
        <f>('Summary (%)'!E46*'Summary (%)'!E$8)*100</f>
        <v>0</v>
      </c>
      <c r="F46" s="43">
        <f>('Summary (%)'!F46*'Summary (%)'!F$8)*100</f>
        <v>9.3020959466755544E-5</v>
      </c>
      <c r="G46" s="43">
        <f>('Summary (%)'!G46*'Summary (%)'!G$8)*100</f>
        <v>6.0483462006946523E-4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3.4511335456868721E-4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1.087486447468852E-5</v>
      </c>
      <c r="Q46" s="43">
        <f>('Summary (%)'!Q46*'Summary (%)'!Q$8)*100</f>
        <v>1.742757216211768E-5</v>
      </c>
      <c r="R46" s="43">
        <f>('Summary (%)'!R46*'Summary (%)'!R$8)*100</f>
        <v>0</v>
      </c>
      <c r="S46" s="43">
        <f>('Summary (%)'!S46*'Summary (%)'!S$8)*100</f>
        <v>1.1160910142755094E-4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2.5526589861206179E-4</v>
      </c>
      <c r="AL46" s="43">
        <f>('Summary (%)'!AL46*'Summary (%)'!AL$8)*100</f>
        <v>6.9310471623976945E-5</v>
      </c>
      <c r="AM46" s="43">
        <f>('Summary (%)'!AM46*'Summary (%)'!AM$8)*100</f>
        <v>2.5309022832414705E-5</v>
      </c>
      <c r="AN46" s="43">
        <f>('Summary (%)'!AN46*'Summary (%)'!AN$8)*100</f>
        <v>8.7696736042362634E-5</v>
      </c>
      <c r="AO46" s="43">
        <f>('Summary (%)'!AO46*'Summary (%)'!AO$8)*100</f>
        <v>4.9615231531620853E-5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9.0042391802884952E-5</v>
      </c>
      <c r="BD46" s="43">
        <f>('Summary (%)'!BD46*'Summary (%)'!BD$8)*100</f>
        <v>1.5777926727737285E-4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2.2764965889503759E-5</v>
      </c>
      <c r="BK46" s="43">
        <f>('Summary (%)'!BK46*'Summary (%)'!BK$8)*100</f>
        <v>2.5645683255114978E-5</v>
      </c>
      <c r="BL46" s="43">
        <f>('Summary (%)'!BL46*'Summary (%)'!BL$8)*100</f>
        <v>2.6016030622367262E-5</v>
      </c>
      <c r="BM46" s="43">
        <f>('Summary (%)'!BM46*'Summary (%)'!BM$8)*100</f>
        <v>3.4513646668418805E-5</v>
      </c>
      <c r="BN46" s="43">
        <f>('Summary (%)'!BN46*'Summary (%)'!BN$8)*100</f>
        <v>4.0362871157142142E-5</v>
      </c>
      <c r="BO46" s="43">
        <f>('Summary (%)'!BO46*'Summary (%)'!BO$8)*100</f>
        <v>4.0349738288303583E-5</v>
      </c>
      <c r="BP46" s="43">
        <f>('Summary (%)'!BP46*'Summary (%)'!BP$8)*100</f>
        <v>3.9789094805807419E-5</v>
      </c>
      <c r="BQ46" s="43">
        <f>('Summary (%)'!BQ46*'Summary (%)'!BQ$8)*100</f>
        <v>3.8045647304450735E-5</v>
      </c>
      <c r="BR46" s="43">
        <f>('Summary (%)'!BR46*'Summary (%)'!BR$8)*100</f>
        <v>1.5426516162853458E-6</v>
      </c>
      <c r="BS46" s="43">
        <f>('Summary (%)'!BS46*'Summary (%)'!BS$8)*100</f>
        <v>4.2912817610406492E-6</v>
      </c>
      <c r="BT46" s="43">
        <f>('Summary (%)'!BT46*'Summary (%)'!BT$8)*100</f>
        <v>5.743433959763496E-6</v>
      </c>
      <c r="BU46" s="43">
        <f>('Summary (%)'!BU46*'Summary (%)'!BU$8)*100</f>
        <v>5.4330862325125309E-6</v>
      </c>
      <c r="BV46" s="43">
        <f>('Summary (%)'!BV46*'Summary (%)'!BV$8)*100</f>
        <v>6.5481515319272341E-6</v>
      </c>
      <c r="BW46" s="43">
        <f>('Summary (%)'!BW46*'Summary (%)'!BW$8)*100</f>
        <v>1.3128946677340837E-7</v>
      </c>
      <c r="BX46" s="43">
        <f>('Summary (%)'!BX46*'Summary (%)'!BX$8)*100</f>
        <v>9.7292746285341958E-6</v>
      </c>
      <c r="BY46" s="43">
        <f>('Summary (%)'!BY46*'Summary (%)'!BY$8)*100</f>
        <v>4.9015912277758772E-5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1.7889903321619915E-6</v>
      </c>
      <c r="CD46" s="43">
        <f>('Summary (%)'!CD46*'Summary (%)'!CD$8)*100</f>
        <v>7.7611528656094977E-6</v>
      </c>
      <c r="CE46" s="43">
        <f>('Summary (%)'!CE46*'Summary (%)'!CE$8)*100</f>
        <v>0</v>
      </c>
      <c r="CF46" s="43">
        <f>('Summary (%)'!CF46*'Summary (%)'!CF$8)*100</f>
        <v>6.5484748503283753E-6</v>
      </c>
      <c r="CG46" s="43">
        <f>('Summary (%)'!CG46*'Summary (%)'!CG$8)*100</f>
        <v>0</v>
      </c>
      <c r="CH46" s="43">
        <f>('Summary (%)'!CH46*'Summary (%)'!CH$8)*100</f>
        <v>2.0358915451538267E-6</v>
      </c>
      <c r="CI46" s="43">
        <f>('Summary (%)'!CI46*'Summary (%)'!CI$8)*100</f>
        <v>1.998177339572814E-5</v>
      </c>
      <c r="CJ46" s="43">
        <f>('Summary (%)'!CJ46*'Summary (%)'!CJ$8)*100</f>
        <v>2.5145132109881192E-5</v>
      </c>
      <c r="CK46" s="43">
        <f>('Summary (%)'!CK46*'Summary (%)'!CK$8)*100</f>
        <v>3.2061220589898876E-5</v>
      </c>
      <c r="CL46" s="43">
        <f>('Summary (%)'!CL46*'Summary (%)'!CL$8)*100</f>
        <v>1.7834865132592263E-5</v>
      </c>
      <c r="CM46" s="43">
        <f>('Summary (%)'!CM46*'Summary (%)'!CM$8)*100</f>
        <v>5.2354548498301593E-6</v>
      </c>
      <c r="CN46" s="43">
        <f>('Summary (%)'!CN46*'Summary (%)'!CN$8)*100</f>
        <v>3.7530465259936383E-6</v>
      </c>
      <c r="CO46" s="43">
        <f>('Summary (%)'!CO46*'Summary (%)'!CO$8)*100</f>
        <v>0</v>
      </c>
      <c r="CP46" s="43">
        <f>('Summary (%)'!CP46*'Summary (%)'!CP$8)*100</f>
        <v>1.170386912694916E-5</v>
      </c>
      <c r="CQ46" s="43">
        <f>('Summary (%)'!CQ46*'Summary (%)'!CQ$8)*100</f>
        <v>1.1876110093745733E-5</v>
      </c>
      <c r="CR46" s="43">
        <f>('Summary (%)'!CR46*'Summary (%)'!CR$8)*100</f>
        <v>2.6650648677362214E-6</v>
      </c>
    </row>
    <row r="47" spans="1:9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  <c r="CI47" s="43">
        <f>('Summary (%)'!CI47*'Summary (%)'!CI$8)*100</f>
        <v>0</v>
      </c>
      <c r="CJ47" s="43">
        <f>('Summary (%)'!CJ47*'Summary (%)'!CJ$8)*100</f>
        <v>0</v>
      </c>
      <c r="CK47" s="43">
        <f>('Summary (%)'!CK47*'Summary (%)'!CK$8)*100</f>
        <v>0</v>
      </c>
      <c r="CL47" s="43">
        <f>('Summary (%)'!CL47*'Summary (%)'!CL$8)*100</f>
        <v>0</v>
      </c>
      <c r="CM47" s="43">
        <f>('Summary (%)'!CM47*'Summary (%)'!CM$8)*100</f>
        <v>0</v>
      </c>
      <c r="CN47" s="43">
        <f>('Summary (%)'!CN47*'Summary (%)'!CN$8)*100</f>
        <v>0</v>
      </c>
      <c r="CO47" s="43">
        <f>('Summary (%)'!CO47*'Summary (%)'!CO$8)*100</f>
        <v>0</v>
      </c>
      <c r="CP47" s="43">
        <f>('Summary (%)'!CP47*'Summary (%)'!CP$8)*100</f>
        <v>0</v>
      </c>
      <c r="CQ47" s="43">
        <f>('Summary (%)'!CQ47*'Summary (%)'!CQ$8)*100</f>
        <v>0</v>
      </c>
      <c r="CR47" s="43">
        <f>('Summary (%)'!CR47*'Summary (%)'!CR$8)*100</f>
        <v>0</v>
      </c>
    </row>
    <row r="48" spans="1:9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  <c r="CI48" s="43">
        <f>('Summary (%)'!CI48*'Summary (%)'!CI$8)*100</f>
        <v>0</v>
      </c>
      <c r="CJ48" s="43">
        <f>('Summary (%)'!CJ48*'Summary (%)'!CJ$8)*100</f>
        <v>0</v>
      </c>
      <c r="CK48" s="43">
        <f>('Summary (%)'!CK48*'Summary (%)'!CK$8)*100</f>
        <v>0</v>
      </c>
      <c r="CL48" s="43">
        <f>('Summary (%)'!CL48*'Summary (%)'!CL$8)*100</f>
        <v>0</v>
      </c>
      <c r="CM48" s="43">
        <f>('Summary (%)'!CM48*'Summary (%)'!CM$8)*100</f>
        <v>0</v>
      </c>
      <c r="CN48" s="43">
        <f>('Summary (%)'!CN48*'Summary (%)'!CN$8)*100</f>
        <v>0</v>
      </c>
      <c r="CO48" s="43">
        <f>('Summary (%)'!CO48*'Summary (%)'!CO$8)*100</f>
        <v>0</v>
      </c>
      <c r="CP48" s="43">
        <f>('Summary (%)'!CP48*'Summary (%)'!CP$8)*100</f>
        <v>0</v>
      </c>
      <c r="CQ48" s="43">
        <f>('Summary (%)'!CQ48*'Summary (%)'!CQ$8)*100</f>
        <v>0</v>
      </c>
      <c r="CR48" s="43">
        <f>('Summary (%)'!CR48*'Summary (%)'!CR$8)*100</f>
        <v>0</v>
      </c>
    </row>
    <row r="49" spans="1:96" x14ac:dyDescent="0.35">
      <c r="A49" s="22" t="s">
        <v>70</v>
      </c>
      <c r="B49" s="22" t="s">
        <v>71</v>
      </c>
      <c r="C49" s="43">
        <f>('Summary (%)'!C49*'Summary (%)'!C$8)*100</f>
        <v>7.152486841276733E-6</v>
      </c>
      <c r="D49" s="43">
        <f>('Summary (%)'!D49*'Summary (%)'!D$8)*100</f>
        <v>4.3034875514765651E-6</v>
      </c>
      <c r="E49" s="43">
        <f>('Summary (%)'!E49*'Summary (%)'!E$8)*100</f>
        <v>0</v>
      </c>
      <c r="F49" s="43">
        <f>('Summary (%)'!F49*'Summary (%)'!F$8)*100</f>
        <v>1.9487007947050307E-5</v>
      </c>
      <c r="G49" s="43">
        <f>('Summary (%)'!G49*'Summary (%)'!G$8)*100</f>
        <v>1.3020210679764201E-5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1.5262554629525291E-5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3.1334355266051672E-6</v>
      </c>
      <c r="Q49" s="43">
        <f>('Summary (%)'!Q49*'Summary (%)'!Q$8)*100</f>
        <v>5.0585431192154633E-6</v>
      </c>
      <c r="R49" s="43">
        <f>('Summary (%)'!R49*'Summary (%)'!R$8)*100</f>
        <v>0</v>
      </c>
      <c r="S49" s="43">
        <f>('Summary (%)'!S49*'Summary (%)'!S$8)*100</f>
        <v>5.6616854492038601E-6</v>
      </c>
      <c r="T49" s="43">
        <f>('Summary (%)'!T49*'Summary (%)'!T$8)*100</f>
        <v>6.140248183148601E-6</v>
      </c>
      <c r="U49" s="43">
        <f>('Summary (%)'!U49*'Summary (%)'!U$8)*100</f>
        <v>0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0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1.1558637268792192E-5</v>
      </c>
      <c r="AL49" s="43">
        <f>('Summary (%)'!AL49*'Summary (%)'!AL$8)*100</f>
        <v>3.7852028743212282E-6</v>
      </c>
      <c r="AM49" s="43">
        <f>('Summary (%)'!AM49*'Summary (%)'!AM$8)*100</f>
        <v>1.6344023355063312E-6</v>
      </c>
      <c r="AN49" s="43">
        <f>('Summary (%)'!AN49*'Summary (%)'!AN$8)*100</f>
        <v>4.8136581364042329E-6</v>
      </c>
      <c r="AO49" s="43">
        <f>('Summary (%)'!AO49*'Summary (%)'!AO$8)*100</f>
        <v>2.7595978114732229E-6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0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2.2108916614023618E-5</v>
      </c>
      <c r="BD49" s="43">
        <f>('Summary (%)'!BD49*'Summary (%)'!BD$8)*100</f>
        <v>7.5311200985660794E-6</v>
      </c>
      <c r="BE49" s="43">
        <f>('Summary (%)'!BE49*'Summary (%)'!BE$8)*100</f>
        <v>0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6.6073455876148084E-6</v>
      </c>
      <c r="BK49" s="43">
        <f>('Summary (%)'!BK49*'Summary (%)'!BK$8)*100</f>
        <v>1.2800186430335656E-6</v>
      </c>
      <c r="BL49" s="43">
        <f>('Summary (%)'!BL49*'Summary (%)'!BL$8)*100</f>
        <v>1.2954179758938688E-6</v>
      </c>
      <c r="BM49" s="43">
        <f>('Summary (%)'!BM49*'Summary (%)'!BM$8)*100</f>
        <v>1.6886300674911117E-6</v>
      </c>
      <c r="BN49" s="43">
        <f>('Summary (%)'!BN49*'Summary (%)'!BN$8)*100</f>
        <v>1.9616274964259951E-6</v>
      </c>
      <c r="BO49" s="43">
        <f>('Summary (%)'!BO49*'Summary (%)'!BO$8)*100</f>
        <v>1.9609095958967253E-6</v>
      </c>
      <c r="BP49" s="43">
        <f>('Summary (%)'!BP49*'Summary (%)'!BP$8)*100</f>
        <v>1.9332986304589268E-6</v>
      </c>
      <c r="BQ49" s="43">
        <f>('Summary (%)'!BQ49*'Summary (%)'!BQ$8)*100</f>
        <v>1.8534547927259922E-6</v>
      </c>
      <c r="BR49" s="43">
        <f>('Summary (%)'!BR49*'Summary (%)'!BR$8)*100</f>
        <v>3.5875618983380135E-7</v>
      </c>
      <c r="BS49" s="43">
        <f>('Summary (%)'!BS49*'Summary (%)'!BS$8)*100</f>
        <v>1.0363193828602582E-6</v>
      </c>
      <c r="BT49" s="43">
        <f>('Summary (%)'!BT49*'Summary (%)'!BT$8)*100</f>
        <v>3.010671027295381E-7</v>
      </c>
      <c r="BU49" s="43">
        <f>('Summary (%)'!BU49*'Summary (%)'!BU$8)*100</f>
        <v>3.3656286396095332E-7</v>
      </c>
      <c r="BV49" s="43">
        <f>('Summary (%)'!BV49*'Summary (%)'!BV$8)*100</f>
        <v>3.3658722827663352E-7</v>
      </c>
      <c r="BW49" s="43">
        <f>('Summary (%)'!BW49*'Summary (%)'!BW$8)*100</f>
        <v>0</v>
      </c>
      <c r="BX49" s="43">
        <f>('Summary (%)'!BX49*'Summary (%)'!BX$8)*100</f>
        <v>4.9547231904572286E-7</v>
      </c>
      <c r="BY49" s="43">
        <f>('Summary (%)'!BY49*'Summary (%)'!BY$8)*100</f>
        <v>2.3821225816446587E-6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3.9755340714710922E-7</v>
      </c>
      <c r="CD49" s="43">
        <f>('Summary (%)'!CD49*'Summary (%)'!CD$8)*100</f>
        <v>1.0639493909280194E-6</v>
      </c>
      <c r="CE49" s="43">
        <f>('Summary (%)'!CE49*'Summary (%)'!CE$8)*100</f>
        <v>0</v>
      </c>
      <c r="CF49" s="43">
        <f>('Summary (%)'!CF49*'Summary (%)'!CF$8)*100</f>
        <v>1.0082760013231234E-6</v>
      </c>
      <c r="CG49" s="43">
        <f>('Summary (%)'!CG49*'Summary (%)'!CG$8)*100</f>
        <v>0</v>
      </c>
      <c r="CH49" s="43">
        <f>('Summary (%)'!CH49*'Summary (%)'!CH$8)*100</f>
        <v>4.8195059063916314E-7</v>
      </c>
      <c r="CI49" s="43">
        <f>('Summary (%)'!CI49*'Summary (%)'!CI$8)*100</f>
        <v>9.8405450375678948E-7</v>
      </c>
      <c r="CJ49" s="43">
        <f>('Summary (%)'!CJ49*'Summary (%)'!CJ$8)*100</f>
        <v>1.2668784672707998E-6</v>
      </c>
      <c r="CK49" s="43">
        <f>('Summary (%)'!CK49*'Summary (%)'!CK$8)*100</f>
        <v>1.5962675361580837E-6</v>
      </c>
      <c r="CL49" s="43">
        <f>('Summary (%)'!CL49*'Summary (%)'!CL$8)*100</f>
        <v>9.4192506950850037E-7</v>
      </c>
      <c r="CM49" s="43">
        <f>('Summary (%)'!CM49*'Summary (%)'!CM$8)*100</f>
        <v>3.2921358335317859E-7</v>
      </c>
      <c r="CN49" s="43">
        <f>('Summary (%)'!CN49*'Summary (%)'!CN$8)*100</f>
        <v>9.0640313678769676E-7</v>
      </c>
      <c r="CO49" s="43">
        <f>('Summary (%)'!CO49*'Summary (%)'!CO$8)*100</f>
        <v>0</v>
      </c>
      <c r="CP49" s="43">
        <f>('Summary (%)'!CP49*'Summary (%)'!CP$8)*100</f>
        <v>1.6043210350123902E-6</v>
      </c>
      <c r="CQ49" s="43">
        <f>('Summary (%)'!CQ49*'Summary (%)'!CQ$8)*100</f>
        <v>1.826980432847152E-6</v>
      </c>
      <c r="CR49" s="43">
        <f>('Summary (%)'!CR49*'Summary (%)'!CR$8)*100</f>
        <v>6.3123608267567957E-7</v>
      </c>
    </row>
    <row r="50" spans="1:9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  <c r="CI50" s="43">
        <f>('Summary (%)'!CI50*'Summary (%)'!CI$8)*100</f>
        <v>0</v>
      </c>
      <c r="CJ50" s="43">
        <f>('Summary (%)'!CJ50*'Summary (%)'!CJ$8)*100</f>
        <v>0</v>
      </c>
      <c r="CK50" s="43">
        <f>('Summary (%)'!CK50*'Summary (%)'!CK$8)*100</f>
        <v>0</v>
      </c>
      <c r="CL50" s="43">
        <f>('Summary (%)'!CL50*'Summary (%)'!CL$8)*100</f>
        <v>0</v>
      </c>
      <c r="CM50" s="43">
        <f>('Summary (%)'!CM50*'Summary (%)'!CM$8)*100</f>
        <v>0</v>
      </c>
      <c r="CN50" s="43">
        <f>('Summary (%)'!CN50*'Summary (%)'!CN$8)*100</f>
        <v>0</v>
      </c>
      <c r="CO50" s="43">
        <f>('Summary (%)'!CO50*'Summary (%)'!CO$8)*100</f>
        <v>0</v>
      </c>
      <c r="CP50" s="43">
        <f>('Summary (%)'!CP50*'Summary (%)'!CP$8)*100</f>
        <v>0</v>
      </c>
      <c r="CQ50" s="43">
        <f>('Summary (%)'!CQ50*'Summary (%)'!CQ$8)*100</f>
        <v>0</v>
      </c>
      <c r="CR50" s="43">
        <f>('Summary (%)'!CR50*'Summary (%)'!CR$8)*100</f>
        <v>0</v>
      </c>
    </row>
    <row r="51" spans="1:9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  <c r="CI51" s="43">
        <f>('Summary (%)'!CI51*'Summary (%)'!CI$8)*100</f>
        <v>0</v>
      </c>
      <c r="CJ51" s="43">
        <f>('Summary (%)'!CJ51*'Summary (%)'!CJ$8)*100</f>
        <v>0</v>
      </c>
      <c r="CK51" s="43">
        <f>('Summary (%)'!CK51*'Summary (%)'!CK$8)*100</f>
        <v>0</v>
      </c>
      <c r="CL51" s="43">
        <f>('Summary (%)'!CL51*'Summary (%)'!CL$8)*100</f>
        <v>0</v>
      </c>
      <c r="CM51" s="43">
        <f>('Summary (%)'!CM51*'Summary (%)'!CM$8)*100</f>
        <v>0</v>
      </c>
      <c r="CN51" s="43">
        <f>('Summary (%)'!CN51*'Summary (%)'!CN$8)*100</f>
        <v>0</v>
      </c>
      <c r="CO51" s="43">
        <f>('Summary (%)'!CO51*'Summary (%)'!CO$8)*100</f>
        <v>0</v>
      </c>
      <c r="CP51" s="43">
        <f>('Summary (%)'!CP51*'Summary (%)'!CP$8)*100</f>
        <v>0</v>
      </c>
      <c r="CQ51" s="43">
        <f>('Summary (%)'!CQ51*'Summary (%)'!CQ$8)*100</f>
        <v>0</v>
      </c>
      <c r="CR51" s="43">
        <f>('Summary (%)'!CR51*'Summary (%)'!CR$8)*100</f>
        <v>0</v>
      </c>
    </row>
    <row r="52" spans="1:9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  <c r="CI52" s="43">
        <f>('Summary (%)'!CI52*'Summary (%)'!CI$8)*100</f>
        <v>0</v>
      </c>
      <c r="CJ52" s="43">
        <f>('Summary (%)'!CJ52*'Summary (%)'!CJ$8)*100</f>
        <v>0</v>
      </c>
      <c r="CK52" s="43">
        <f>('Summary (%)'!CK52*'Summary (%)'!CK$8)*100</f>
        <v>0</v>
      </c>
      <c r="CL52" s="43">
        <f>('Summary (%)'!CL52*'Summary (%)'!CL$8)*100</f>
        <v>0</v>
      </c>
      <c r="CM52" s="43">
        <f>('Summary (%)'!CM52*'Summary (%)'!CM$8)*100</f>
        <v>0</v>
      </c>
      <c r="CN52" s="43">
        <f>('Summary (%)'!CN52*'Summary (%)'!CN$8)*100</f>
        <v>0</v>
      </c>
      <c r="CO52" s="43">
        <f>('Summary (%)'!CO52*'Summary (%)'!CO$8)*100</f>
        <v>0</v>
      </c>
      <c r="CP52" s="43">
        <f>('Summary (%)'!CP52*'Summary (%)'!CP$8)*100</f>
        <v>0</v>
      </c>
      <c r="CQ52" s="43">
        <f>('Summary (%)'!CQ52*'Summary (%)'!CQ$8)*100</f>
        <v>0</v>
      </c>
      <c r="CR52" s="43">
        <f>('Summary (%)'!CR52*'Summary (%)'!CR$8)*100</f>
        <v>0</v>
      </c>
    </row>
    <row r="53" spans="1:9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  <c r="CI53" s="43">
        <f>('Summary (%)'!CI53*'Summary (%)'!CI$8)*100</f>
        <v>0</v>
      </c>
      <c r="CJ53" s="43">
        <f>('Summary (%)'!CJ53*'Summary (%)'!CJ$8)*100</f>
        <v>0</v>
      </c>
      <c r="CK53" s="43">
        <f>('Summary (%)'!CK53*'Summary (%)'!CK$8)*100</f>
        <v>0</v>
      </c>
      <c r="CL53" s="43">
        <f>('Summary (%)'!CL53*'Summary (%)'!CL$8)*100</f>
        <v>0</v>
      </c>
      <c r="CM53" s="43">
        <f>('Summary (%)'!CM53*'Summary (%)'!CM$8)*100</f>
        <v>0</v>
      </c>
      <c r="CN53" s="43">
        <f>('Summary (%)'!CN53*'Summary (%)'!CN$8)*100</f>
        <v>0</v>
      </c>
      <c r="CO53" s="43">
        <f>('Summary (%)'!CO53*'Summary (%)'!CO$8)*100</f>
        <v>0</v>
      </c>
      <c r="CP53" s="43">
        <f>('Summary (%)'!CP53*'Summary (%)'!CP$8)*100</f>
        <v>0</v>
      </c>
      <c r="CQ53" s="43">
        <f>('Summary (%)'!CQ53*'Summary (%)'!CQ$8)*100</f>
        <v>0</v>
      </c>
      <c r="CR53" s="43">
        <f>('Summary (%)'!CR53*'Summary (%)'!CR$8)*100</f>
        <v>0</v>
      </c>
    </row>
    <row r="54" spans="1:96" x14ac:dyDescent="0.35">
      <c r="A54" s="39" t="s">
        <v>80</v>
      </c>
      <c r="B54" s="39" t="s">
        <v>81</v>
      </c>
      <c r="C54" s="43">
        <f>('Summary (%)'!C54*'Summary (%)'!C$8)*100</f>
        <v>6.2017373449385449E-6</v>
      </c>
      <c r="D54" s="43">
        <f>('Summary (%)'!D54*'Summary (%)'!D$8)*100</f>
        <v>3.7230557044566048E-6</v>
      </c>
      <c r="E54" s="43">
        <f>('Summary (%)'!E54*'Summary (%)'!E$8)*100</f>
        <v>0</v>
      </c>
      <c r="F54" s="43">
        <f>('Summary (%)'!F54*'Summary (%)'!F$8)*100</f>
        <v>1.6899528196993219E-5</v>
      </c>
      <c r="G54" s="43">
        <f>('Summary (%)'!G54*'Summary (%)'!G$8)*100</f>
        <v>1.1291384574521895E-5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1.3235771970870086E-5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2.7647960528869124E-6</v>
      </c>
      <c r="Q54" s="43">
        <f>('Summary (%)'!Q54*'Summary (%)'!Q$8)*100</f>
        <v>4.463077473802382E-6</v>
      </c>
      <c r="R54" s="43">
        <f>('Summary (%)'!R54*'Summary (%)'!R$8)*100</f>
        <v>0</v>
      </c>
      <c r="S54" s="43">
        <f>('Summary (%)'!S54*'Summary (%)'!S$8)*100</f>
        <v>4.9112030204368674E-6</v>
      </c>
      <c r="T54" s="43">
        <f>('Summary (%)'!T54*'Summary (%)'!T$8)*100</f>
        <v>5.3249253652935207E-6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1.0023379296970497E-5</v>
      </c>
      <c r="AL54" s="43">
        <f>('Summary (%)'!AL54*'Summary (%)'!AL$8)*100</f>
        <v>3.2835306519194478E-6</v>
      </c>
      <c r="AM54" s="43">
        <f>('Summary (%)'!AM54*'Summary (%)'!AM$8)*100</f>
        <v>1.4225353660888435E-6</v>
      </c>
      <c r="AN54" s="43">
        <f>('Summary (%)'!AN54*'Summary (%)'!AN$8)*100</f>
        <v>4.1743669709266545E-6</v>
      </c>
      <c r="AO54" s="43">
        <f>('Summary (%)'!AO54*'Summary (%)'!AO$8)*100</f>
        <v>2.3928499590038174E-6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2.108474665612792E-5</v>
      </c>
      <c r="BD54" s="43">
        <f>('Summary (%)'!BD54*'Summary (%)'!BD$8)*100</f>
        <v>6.5308976495424279E-6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5.8304184581539821E-6</v>
      </c>
      <c r="BK54" s="43">
        <f>('Summary (%)'!BK54*'Summary (%)'!BK$8)*100</f>
        <v>1.0987770652589014E-6</v>
      </c>
      <c r="BL54" s="43">
        <f>('Summary (%)'!BL54*'Summary (%)'!BL$8)*100</f>
        <v>1.1238171531131227E-6</v>
      </c>
      <c r="BM54" s="43">
        <f>('Summary (%)'!BM54*'Summary (%)'!BM$8)*100</f>
        <v>1.4642170326481228E-6</v>
      </c>
      <c r="BN54" s="43">
        <f>('Summary (%)'!BN54*'Summary (%)'!BN$8)*100</f>
        <v>1.7010664339838567E-6</v>
      </c>
      <c r="BO54" s="43">
        <f>('Summary (%)'!BO54*'Summary (%)'!BO$8)*100</f>
        <v>1.7005140630847968E-6</v>
      </c>
      <c r="BP54" s="43">
        <f>('Summary (%)'!BP54*'Summary (%)'!BP$8)*100</f>
        <v>1.6769442961724046E-6</v>
      </c>
      <c r="BQ54" s="43">
        <f>('Summary (%)'!BQ54*'Summary (%)'!BQ$8)*100</f>
        <v>1.6043345248864769E-6</v>
      </c>
      <c r="BR54" s="43">
        <f>('Summary (%)'!BR54*'Summary (%)'!BR$8)*100</f>
        <v>3.2288057085042118E-7</v>
      </c>
      <c r="BS54" s="43">
        <f>('Summary (%)'!BS54*'Summary (%)'!BS$8)*100</f>
        <v>9.1081787486399189E-7</v>
      </c>
      <c r="BT54" s="43">
        <f>('Summary (%)'!BT54*'Summary (%)'!BT$8)*100</f>
        <v>2.6632859087612985E-7</v>
      </c>
      <c r="BU54" s="43">
        <f>('Summary (%)'!BU54*'Summary (%)'!BU$8)*100</f>
        <v>3.3656286396095332E-7</v>
      </c>
      <c r="BV54" s="43">
        <f>('Summary (%)'!BV54*'Summary (%)'!BV$8)*100</f>
        <v>2.7538955040815467E-7</v>
      </c>
      <c r="BW54" s="43">
        <f>('Summary (%)'!BW54*'Summary (%)'!BW$8)*100</f>
        <v>0</v>
      </c>
      <c r="BX54" s="43">
        <f>('Summary (%)'!BX54*'Summary (%)'!BX$8)*100</f>
        <v>4.0538644285559144E-7</v>
      </c>
      <c r="BY54" s="43">
        <f>('Summary (%)'!BY54*'Summary (%)'!BY$8)*100</f>
        <v>2.065773296283351E-6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1.9877670357355461E-7</v>
      </c>
      <c r="CD54" s="43">
        <f>('Summary (%)'!CD54*'Summary (%)'!CD$8)*100</f>
        <v>9.3373284714274579E-7</v>
      </c>
      <c r="CE54" s="43">
        <f>('Summary (%)'!CE54*'Summary (%)'!CE$8)*100</f>
        <v>0</v>
      </c>
      <c r="CF54" s="43">
        <f>('Summary (%)'!CF54*'Summary (%)'!CF$8)*100</f>
        <v>8.8534434348302408E-7</v>
      </c>
      <c r="CG54" s="43">
        <f>('Summary (%)'!CG54*'Summary (%)'!CG$8)*100</f>
        <v>0</v>
      </c>
      <c r="CH54" s="43">
        <f>('Summary (%)'!CH54*'Summary (%)'!CH$8)*100</f>
        <v>4.2218363085013756E-7</v>
      </c>
      <c r="CI54" s="43">
        <f>('Summary (%)'!CI54*'Summary (%)'!CI$8)*100</f>
        <v>8.536282322271196E-7</v>
      </c>
      <c r="CJ54" s="43">
        <f>('Summary (%)'!CJ54*'Summary (%)'!CJ$8)*100</f>
        <v>1.0984958861778454E-6</v>
      </c>
      <c r="CK54" s="43">
        <f>('Summary (%)'!CK54*'Summary (%)'!CK$8)*100</f>
        <v>1.3843268158883686E-6</v>
      </c>
      <c r="CL54" s="43">
        <f>('Summary (%)'!CL54*'Summary (%)'!CL$8)*100</f>
        <v>8.1684379046492695E-7</v>
      </c>
      <c r="CM54" s="43">
        <f>('Summary (%)'!CM54*'Summary (%)'!CM$8)*100</f>
        <v>2.8446610600420283E-7</v>
      </c>
      <c r="CN54" s="43">
        <f>('Summary (%)'!CN54*'Summary (%)'!CN$8)*100</f>
        <v>7.9657821683949445E-7</v>
      </c>
      <c r="CO54" s="43">
        <f>('Summary (%)'!CO54*'Summary (%)'!CO$8)*100</f>
        <v>0</v>
      </c>
      <c r="CP54" s="43">
        <f>('Summary (%)'!CP54*'Summary (%)'!CP$8)*100</f>
        <v>1.4077094822022157E-6</v>
      </c>
      <c r="CQ54" s="43">
        <f>('Summary (%)'!CQ54*'Summary (%)'!CQ$8)*100</f>
        <v>1.6057963610738892E-6</v>
      </c>
      <c r="CR54" s="43">
        <f>('Summary (%)'!CR54*'Summary (%)'!CR$8)*100</f>
        <v>5.5354548788482683E-7</v>
      </c>
    </row>
    <row r="55" spans="1:9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  <c r="CI55" s="43">
        <f>('Summary (%)'!CI55*'Summary (%)'!CI$8)*100</f>
        <v>0</v>
      </c>
      <c r="CJ55" s="43">
        <f>('Summary (%)'!CJ55*'Summary (%)'!CJ$8)*100</f>
        <v>0</v>
      </c>
      <c r="CK55" s="43">
        <f>('Summary (%)'!CK55*'Summary (%)'!CK$8)*100</f>
        <v>0</v>
      </c>
      <c r="CL55" s="43">
        <f>('Summary (%)'!CL55*'Summary (%)'!CL$8)*100</f>
        <v>0</v>
      </c>
      <c r="CM55" s="43">
        <f>('Summary (%)'!CM55*'Summary (%)'!CM$8)*100</f>
        <v>0</v>
      </c>
      <c r="CN55" s="43">
        <f>('Summary (%)'!CN55*'Summary (%)'!CN$8)*100</f>
        <v>0</v>
      </c>
      <c r="CO55" s="43">
        <f>('Summary (%)'!CO55*'Summary (%)'!CO$8)*100</f>
        <v>0</v>
      </c>
      <c r="CP55" s="43">
        <f>('Summary (%)'!CP55*'Summary (%)'!CP$8)*100</f>
        <v>0</v>
      </c>
      <c r="CQ55" s="43">
        <f>('Summary (%)'!CQ55*'Summary (%)'!CQ$8)*100</f>
        <v>0</v>
      </c>
      <c r="CR55" s="43">
        <f>('Summary (%)'!CR55*'Summary (%)'!CR$8)*100</f>
        <v>0</v>
      </c>
    </row>
    <row r="56" spans="1:9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  <c r="CI56" s="43">
        <f>('Summary (%)'!CI56*'Summary (%)'!CI$8)*100</f>
        <v>0</v>
      </c>
      <c r="CJ56" s="43">
        <f>('Summary (%)'!CJ56*'Summary (%)'!CJ$8)*100</f>
        <v>0</v>
      </c>
      <c r="CK56" s="43">
        <f>('Summary (%)'!CK56*'Summary (%)'!CK$8)*100</f>
        <v>0</v>
      </c>
      <c r="CL56" s="43">
        <f>('Summary (%)'!CL56*'Summary (%)'!CL$8)*100</f>
        <v>0</v>
      </c>
      <c r="CM56" s="43">
        <f>('Summary (%)'!CM56*'Summary (%)'!CM$8)*100</f>
        <v>0</v>
      </c>
      <c r="CN56" s="43">
        <f>('Summary (%)'!CN56*'Summary (%)'!CN$8)*100</f>
        <v>0</v>
      </c>
      <c r="CO56" s="43">
        <f>('Summary (%)'!CO56*'Summary (%)'!CO$8)*100</f>
        <v>0</v>
      </c>
      <c r="CP56" s="43">
        <f>('Summary (%)'!CP56*'Summary (%)'!CP$8)*100</f>
        <v>0</v>
      </c>
      <c r="CQ56" s="43">
        <f>('Summary (%)'!CQ56*'Summary (%)'!CQ$8)*100</f>
        <v>0</v>
      </c>
      <c r="CR56" s="43">
        <f>('Summary (%)'!CR56*'Summary (%)'!CR$8)*100</f>
        <v>0</v>
      </c>
    </row>
    <row r="57" spans="1:9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  <c r="CI57" s="43">
        <f>('Summary (%)'!CI57*'Summary (%)'!CI$8)*100</f>
        <v>0</v>
      </c>
      <c r="CJ57" s="43">
        <f>('Summary (%)'!CJ57*'Summary (%)'!CJ$8)*100</f>
        <v>0</v>
      </c>
      <c r="CK57" s="43">
        <f>('Summary (%)'!CK57*'Summary (%)'!CK$8)*100</f>
        <v>0</v>
      </c>
      <c r="CL57" s="43">
        <f>('Summary (%)'!CL57*'Summary (%)'!CL$8)*100</f>
        <v>0</v>
      </c>
      <c r="CM57" s="43">
        <f>('Summary (%)'!CM57*'Summary (%)'!CM$8)*100</f>
        <v>0</v>
      </c>
      <c r="CN57" s="43">
        <f>('Summary (%)'!CN57*'Summary (%)'!CN$8)*100</f>
        <v>0</v>
      </c>
      <c r="CO57" s="43">
        <f>('Summary (%)'!CO57*'Summary (%)'!CO$8)*100</f>
        <v>0</v>
      </c>
      <c r="CP57" s="43">
        <f>('Summary (%)'!CP57*'Summary (%)'!CP$8)*100</f>
        <v>0</v>
      </c>
      <c r="CQ57" s="43">
        <f>('Summary (%)'!CQ57*'Summary (%)'!CQ$8)*100</f>
        <v>0</v>
      </c>
      <c r="CR57" s="43">
        <f>('Summary (%)'!CR57*'Summary (%)'!CR$8)*100</f>
        <v>0</v>
      </c>
    </row>
    <row r="58" spans="1:9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  <c r="CI58" s="43">
        <f>('Summary (%)'!CI58*'Summary (%)'!CI$8)*100</f>
        <v>0</v>
      </c>
      <c r="CJ58" s="43">
        <f>('Summary (%)'!CJ58*'Summary (%)'!CJ$8)*100</f>
        <v>0</v>
      </c>
      <c r="CK58" s="43">
        <f>('Summary (%)'!CK58*'Summary (%)'!CK$8)*100</f>
        <v>0</v>
      </c>
      <c r="CL58" s="43">
        <f>('Summary (%)'!CL58*'Summary (%)'!CL$8)*100</f>
        <v>0</v>
      </c>
      <c r="CM58" s="43">
        <f>('Summary (%)'!CM58*'Summary (%)'!CM$8)*100</f>
        <v>0</v>
      </c>
      <c r="CN58" s="43">
        <f>('Summary (%)'!CN58*'Summary (%)'!CN$8)*100</f>
        <v>0</v>
      </c>
      <c r="CO58" s="43">
        <f>('Summary (%)'!CO58*'Summary (%)'!CO$8)*100</f>
        <v>0</v>
      </c>
      <c r="CP58" s="43">
        <f>('Summary (%)'!CP58*'Summary (%)'!CP$8)*100</f>
        <v>0</v>
      </c>
      <c r="CQ58" s="43">
        <f>('Summary (%)'!CQ58*'Summary (%)'!CQ$8)*100</f>
        <v>0</v>
      </c>
      <c r="CR58" s="43">
        <f>('Summary (%)'!CR58*'Summary (%)'!CR$8)*100</f>
        <v>0</v>
      </c>
    </row>
    <row r="59" spans="1:96" ht="15" thickBot="1" x14ac:dyDescent="0.4">
      <c r="A59" s="40" t="s">
        <v>511</v>
      </c>
      <c r="B59" s="41"/>
      <c r="C59" s="43">
        <f>SUM(C21:C58)</f>
        <v>0.19830042850907489</v>
      </c>
      <c r="D59" s="43">
        <f>SUM(D21:D58)</f>
        <v>0.13179638752673556</v>
      </c>
      <c r="E59" s="43">
        <f t="shared" ref="E59:BO59" si="0">SUM(E21:E58)</f>
        <v>0.77895800831230033</v>
      </c>
      <c r="F59" s="43">
        <f t="shared" si="0"/>
        <v>0.4419876370244899</v>
      </c>
      <c r="G59" s="43">
        <f t="shared" si="0"/>
        <v>0.39798130691447975</v>
      </c>
      <c r="H59" s="43">
        <f t="shared" si="0"/>
        <v>0.81724259387327136</v>
      </c>
      <c r="I59" s="43">
        <f t="shared" si="0"/>
        <v>0.83759514866343254</v>
      </c>
      <c r="J59" s="43">
        <f t="shared" si="0"/>
        <v>9.602700302615505E-2</v>
      </c>
      <c r="K59" s="43">
        <f t="shared" si="0"/>
        <v>0.58989960033633726</v>
      </c>
      <c r="L59" s="43">
        <f t="shared" si="0"/>
        <v>0.4557286657003029</v>
      </c>
      <c r="M59" s="43">
        <f t="shared" si="0"/>
        <v>0.5270645278345707</v>
      </c>
      <c r="N59" s="43">
        <f t="shared" si="0"/>
        <v>0</v>
      </c>
      <c r="O59" s="43">
        <f t="shared" si="0"/>
        <v>0</v>
      </c>
      <c r="P59" s="43">
        <f t="shared" si="0"/>
        <v>0.21831235137016153</v>
      </c>
      <c r="Q59" s="43">
        <f t="shared" si="0"/>
        <v>0.35001228786718785</v>
      </c>
      <c r="R59" s="43">
        <f t="shared" si="0"/>
        <v>0</v>
      </c>
      <c r="S59" s="43">
        <f t="shared" si="0"/>
        <v>0.19617564393842341</v>
      </c>
      <c r="T59" s="43">
        <f t="shared" si="0"/>
        <v>2.117853338817266E-2</v>
      </c>
      <c r="U59" s="43">
        <f t="shared" si="0"/>
        <v>3.9453753049036866E-3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3.5244874288631337E-2</v>
      </c>
      <c r="AB59" s="43">
        <f t="shared" si="0"/>
        <v>0.13387717807640134</v>
      </c>
      <c r="AC59" s="43">
        <f t="shared" si="0"/>
        <v>0.2428485393112978</v>
      </c>
      <c r="AD59" s="43">
        <f t="shared" si="0"/>
        <v>7.2235065938661594E-2</v>
      </c>
      <c r="AE59" s="43">
        <f t="shared" si="0"/>
        <v>0</v>
      </c>
      <c r="AF59" s="43">
        <f t="shared" si="0"/>
        <v>0.30046230231397264</v>
      </c>
      <c r="AG59" s="43">
        <f t="shared" si="0"/>
        <v>0.12587905992635243</v>
      </c>
      <c r="AH59" s="43">
        <f t="shared" si="0"/>
        <v>0</v>
      </c>
      <c r="AI59" s="43">
        <f t="shared" si="0"/>
        <v>0</v>
      </c>
      <c r="AJ59" s="43">
        <f t="shared" si="0"/>
        <v>0.37606190515191712</v>
      </c>
      <c r="AK59" s="43">
        <f t="shared" si="0"/>
        <v>0.40484765977682069</v>
      </c>
      <c r="AL59" s="43">
        <f t="shared" si="0"/>
        <v>0.15394531207917436</v>
      </c>
      <c r="AM59" s="43">
        <f t="shared" si="0"/>
        <v>0.22389560764600949</v>
      </c>
      <c r="AN59" s="43">
        <f t="shared" si="0"/>
        <v>0.17898171414586764</v>
      </c>
      <c r="AO59" s="43">
        <f t="shared" si="0"/>
        <v>0.16263337695890412</v>
      </c>
      <c r="AP59" s="43">
        <f t="shared" si="0"/>
        <v>0.10897618880625085</v>
      </c>
      <c r="AQ59" s="43">
        <f t="shared" si="0"/>
        <v>0.81669284117734253</v>
      </c>
      <c r="AR59" s="43">
        <f t="shared" si="0"/>
        <v>0.55867743957033322</v>
      </c>
      <c r="AS59" s="43">
        <f t="shared" si="0"/>
        <v>0</v>
      </c>
      <c r="AT59" s="43">
        <f t="shared" si="0"/>
        <v>0.4574426033712089</v>
      </c>
      <c r="AU59" s="43">
        <f t="shared" si="0"/>
        <v>0</v>
      </c>
      <c r="AV59" s="43">
        <f t="shared" si="0"/>
        <v>5.0289687938216768E-3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5.3528958467847214E-2</v>
      </c>
      <c r="BB59" s="43">
        <f t="shared" si="0"/>
        <v>0.19981166051842847</v>
      </c>
      <c r="BC59" s="43">
        <f t="shared" si="0"/>
        <v>0.44571743143644554</v>
      </c>
      <c r="BD59" s="43">
        <f t="shared" si="0"/>
        <v>0.49866998597306883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0.15381887510683181</v>
      </c>
      <c r="BI59" s="43">
        <f t="shared" si="0"/>
        <v>0</v>
      </c>
      <c r="BJ59" s="43">
        <f t="shared" si="0"/>
        <v>0.45615518733786475</v>
      </c>
      <c r="BK59" s="43">
        <f t="shared" si="0"/>
        <v>0.16388497807907343</v>
      </c>
      <c r="BL59" s="43">
        <f t="shared" si="0"/>
        <v>0.16316973452060463</v>
      </c>
      <c r="BM59" s="43">
        <f t="shared" si="0"/>
        <v>0.16227150651945765</v>
      </c>
      <c r="BN59" s="43">
        <f t="shared" si="0"/>
        <v>0.16652017323210469</v>
      </c>
      <c r="BO59" s="43">
        <f t="shared" si="0"/>
        <v>0.16639080614173687</v>
      </c>
      <c r="BP59" s="43">
        <f t="shared" ref="BP59:CR59" si="1">SUM(BP21:BP58)</f>
        <v>0.16418118004589238</v>
      </c>
      <c r="BQ59" s="43">
        <f t="shared" si="1"/>
        <v>0.16626224893782812</v>
      </c>
      <c r="BR59" s="43">
        <f t="shared" si="1"/>
        <v>5.8337308153255447E-2</v>
      </c>
      <c r="BS59" s="43">
        <f t="shared" si="1"/>
        <v>0.16385941488089953</v>
      </c>
      <c r="BT59" s="43">
        <f t="shared" si="1"/>
        <v>3.052741681050649E-2</v>
      </c>
      <c r="BU59" s="43">
        <f t="shared" si="1"/>
        <v>7.0384141649516591E-2</v>
      </c>
      <c r="BV59" s="43">
        <f t="shared" si="1"/>
        <v>2.8499911577545257E-2</v>
      </c>
      <c r="BW59" s="43">
        <f t="shared" si="1"/>
        <v>5.9959899475415602E-4</v>
      </c>
      <c r="BX59" s="43">
        <f t="shared" si="1"/>
        <v>0.1032906639220809</v>
      </c>
      <c r="BY59" s="43">
        <f t="shared" si="1"/>
        <v>0.20157935396023369</v>
      </c>
      <c r="BZ59" s="43">
        <f t="shared" si="1"/>
        <v>0</v>
      </c>
      <c r="CA59" s="43">
        <f t="shared" si="1"/>
        <v>0.1170746871862868</v>
      </c>
      <c r="CB59" s="43">
        <f t="shared" si="1"/>
        <v>5.5971876580643821E-2</v>
      </c>
      <c r="CC59" s="43">
        <f t="shared" si="1"/>
        <v>2.8215955518858925E-2</v>
      </c>
      <c r="CD59" s="43">
        <f t="shared" si="1"/>
        <v>0.12033417206136247</v>
      </c>
      <c r="CE59" s="43">
        <f t="shared" si="1"/>
        <v>0</v>
      </c>
      <c r="CF59" s="43">
        <f t="shared" si="1"/>
        <v>7.674799403994452E-2</v>
      </c>
      <c r="CG59" s="43">
        <f t="shared" si="1"/>
        <v>0</v>
      </c>
      <c r="CH59" s="43">
        <f t="shared" si="1"/>
        <v>9.8635614944241445E-2</v>
      </c>
      <c r="CI59" s="43">
        <f t="shared" si="1"/>
        <v>8.6489619518212504E-2</v>
      </c>
      <c r="CJ59" s="43">
        <f t="shared" si="1"/>
        <v>8.7643185577300747E-2</v>
      </c>
      <c r="CK59" s="43">
        <f t="shared" si="1"/>
        <v>0.19964250728392566</v>
      </c>
      <c r="CL59" s="43">
        <f t="shared" si="1"/>
        <v>9.414599230873312E-2</v>
      </c>
      <c r="CM59" s="43">
        <f t="shared" si="1"/>
        <v>6.772237281166002E-2</v>
      </c>
      <c r="CN59" s="43">
        <f t="shared" si="1"/>
        <v>0.1432215682703443</v>
      </c>
      <c r="CO59" s="43">
        <f t="shared" si="1"/>
        <v>0</v>
      </c>
      <c r="CP59" s="43">
        <f t="shared" si="1"/>
        <v>0.18123743569389647</v>
      </c>
      <c r="CQ59" s="43">
        <f t="shared" si="1"/>
        <v>0.13898532753725032</v>
      </c>
      <c r="CR59" s="43">
        <f t="shared" si="1"/>
        <v>0.12885318799420936</v>
      </c>
    </row>
    <row r="60" spans="1:96" ht="15" hidden="1" thickTop="1" x14ac:dyDescent="0.35">
      <c r="A60" s="28" t="s">
        <v>512</v>
      </c>
      <c r="B60" s="28"/>
      <c r="C60" s="46">
        <f>C59-C8*100</f>
        <v>-1.6196750884933664E-9</v>
      </c>
      <c r="D60" s="46">
        <f t="shared" ref="D60:BH60" si="2">D59-D8*100</f>
        <v>-8.2918834853895618E-9</v>
      </c>
      <c r="E60" s="46">
        <f t="shared" si="2"/>
        <v>0</v>
      </c>
      <c r="F60" s="46">
        <f t="shared" si="2"/>
        <v>-5.1956944302489205E-10</v>
      </c>
      <c r="G60" s="46">
        <f t="shared" si="2"/>
        <v>-2.9923341582360763E-11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1.3833811873809054E-10</v>
      </c>
      <c r="N60" s="46">
        <f t="shared" si="2"/>
        <v>0</v>
      </c>
      <c r="O60" s="46">
        <f t="shared" si="2"/>
        <v>0</v>
      </c>
      <c r="P60" s="46">
        <f t="shared" si="2"/>
        <v>-4.8524516405024087E-8</v>
      </c>
      <c r="Q60" s="46">
        <f t="shared" si="2"/>
        <v>1.2212453270876722E-15</v>
      </c>
      <c r="R60" s="46">
        <f t="shared" si="2"/>
        <v>0</v>
      </c>
      <c r="S60" s="46">
        <f t="shared" si="2"/>
        <v>-2.8754115477536146E-9</v>
      </c>
      <c r="T60" s="46">
        <f t="shared" si="2"/>
        <v>-7.0137031599193378E-11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-6.0302135507228627E-10</v>
      </c>
      <c r="AC60" s="46">
        <f t="shared" si="2"/>
        <v>-2.906464791063712E-9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>AJ59-AJ8*100</f>
        <v>0</v>
      </c>
      <c r="AK60" s="46">
        <f t="shared" si="2"/>
        <v>-2.7114199774302961E-10</v>
      </c>
      <c r="AL60" s="46">
        <f t="shared" si="2"/>
        <v>-1.5628418281732337E-9</v>
      </c>
      <c r="AM60" s="46">
        <f t="shared" si="2"/>
        <v>-1.2106683933144069E-8</v>
      </c>
      <c r="AN60" s="46">
        <f t="shared" si="2"/>
        <v>2.9191377926007789E-9</v>
      </c>
      <c r="AO60" s="46">
        <f t="shared" si="2"/>
        <v>1.7977836164195793E-9</v>
      </c>
      <c r="AP60" s="46">
        <f t="shared" si="2"/>
        <v>0</v>
      </c>
      <c r="AQ60" s="46">
        <f t="shared" si="2"/>
        <v>-3.7015801535034143E-10</v>
      </c>
      <c r="AR60" s="46">
        <f t="shared" si="2"/>
        <v>0</v>
      </c>
      <c r="AS60" s="46">
        <f t="shared" si="2"/>
        <v>0</v>
      </c>
      <c r="AT60" s="46">
        <f t="shared" si="2"/>
        <v>-5.1071801232538405E-9</v>
      </c>
      <c r="AU60" s="46">
        <f t="shared" si="2"/>
        <v>0</v>
      </c>
      <c r="AV60" s="46">
        <f t="shared" si="2"/>
        <v>-2.697495005143935E-16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5.451975038095469E-9</v>
      </c>
      <c r="BD60" s="46">
        <f t="shared" si="2"/>
        <v>1.7684131936590575E-11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R60" si="3">BJ59-BJ8*100</f>
        <v>0</v>
      </c>
      <c r="BK60" s="46">
        <f t="shared" si="3"/>
        <v>-1.132759863686772E-8</v>
      </c>
      <c r="BL60" s="46">
        <f t="shared" si="3"/>
        <v>-1.1215741946291047E-9</v>
      </c>
      <c r="BM60" s="46">
        <f t="shared" si="3"/>
        <v>-2.4980018054066022E-16</v>
      </c>
      <c r="BN60" s="46">
        <f t="shared" si="3"/>
        <v>1.5955978205361987E-10</v>
      </c>
      <c r="BO60" s="46">
        <f>BO59-BO8*100</f>
        <v>1.7267606788884393E-10</v>
      </c>
      <c r="BP60" s="46">
        <f>BP59-BP8*100</f>
        <v>0</v>
      </c>
      <c r="BQ60" s="46">
        <f t="shared" si="3"/>
        <v>2.2204460492503131E-16</v>
      </c>
      <c r="BR60" s="46">
        <f t="shared" si="3"/>
        <v>3.5875618947800447E-8</v>
      </c>
      <c r="BS60" s="46">
        <f t="shared" si="3"/>
        <v>6.2129504319052842E-10</v>
      </c>
      <c r="BT60" s="46">
        <f t="shared" si="3"/>
        <v>-1.157950401536878E-8</v>
      </c>
      <c r="BU60" s="46">
        <f t="shared" si="3"/>
        <v>0</v>
      </c>
      <c r="BV60" s="46">
        <f t="shared" si="3"/>
        <v>0</v>
      </c>
      <c r="BW60" s="46">
        <f t="shared" si="3"/>
        <v>-2.1467203015212988E-17</v>
      </c>
      <c r="BX60" s="46">
        <f t="shared" si="3"/>
        <v>0</v>
      </c>
      <c r="BY60" s="46">
        <f t="shared" si="3"/>
        <v>5.1928655819821756E-11</v>
      </c>
      <c r="BZ60" s="46">
        <f t="shared" si="3"/>
        <v>0</v>
      </c>
      <c r="CA60" s="46">
        <f t="shared" si="3"/>
        <v>0</v>
      </c>
      <c r="CB60" s="46">
        <f t="shared" si="3"/>
        <v>0</v>
      </c>
      <c r="CC60" s="46">
        <f t="shared" si="3"/>
        <v>-1.9877670357285049E-7</v>
      </c>
      <c r="CD60" s="46">
        <f t="shared" si="3"/>
        <v>-6.1714006127644438E-10</v>
      </c>
      <c r="CE60" s="46">
        <f t="shared" si="3"/>
        <v>0</v>
      </c>
      <c r="CF60" s="46">
        <f t="shared" si="3"/>
        <v>0</v>
      </c>
      <c r="CG60" s="46">
        <f t="shared" si="3"/>
        <v>0</v>
      </c>
      <c r="CH60" s="46">
        <f t="shared" si="3"/>
        <v>-1.2716376840415933E-9</v>
      </c>
      <c r="CI60" s="46">
        <f t="shared" si="3"/>
        <v>2.3592239273284576E-16</v>
      </c>
      <c r="CJ60" s="46">
        <f t="shared" si="3"/>
        <v>4.8572257327350599E-16</v>
      </c>
      <c r="CK60" s="46">
        <f t="shared" si="3"/>
        <v>-3.8742556385251703E-10</v>
      </c>
      <c r="CL60" s="46">
        <f t="shared" si="3"/>
        <v>-3.3178082503582118E-10</v>
      </c>
      <c r="CM60" s="46">
        <f t="shared" si="3"/>
        <v>0</v>
      </c>
      <c r="CN60" s="46">
        <f t="shared" si="3"/>
        <v>0</v>
      </c>
      <c r="CO60" s="46">
        <f t="shared" si="3"/>
        <v>0</v>
      </c>
      <c r="CP60" s="46">
        <f t="shared" si="3"/>
        <v>-7.3089795327163642E-10</v>
      </c>
      <c r="CQ60" s="46">
        <f t="shared" si="3"/>
        <v>0</v>
      </c>
      <c r="CR60" s="46">
        <f t="shared" si="3"/>
        <v>0</v>
      </c>
    </row>
    <row r="61" spans="1:96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9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9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  <c r="CI63" s="43">
        <f>('Summary (%)'!CI63*'Summary (%)'!CI$8)*100</f>
        <v>0</v>
      </c>
      <c r="CJ63" s="43">
        <f>('Summary (%)'!CJ63*'Summary (%)'!CJ$8)*100</f>
        <v>0</v>
      </c>
      <c r="CK63" s="43">
        <f>('Summary (%)'!CK63*'Summary (%)'!CK$8)*100</f>
        <v>0</v>
      </c>
      <c r="CL63" s="43">
        <f>('Summary (%)'!CL63*'Summary (%)'!CL$8)*100</f>
        <v>0</v>
      </c>
      <c r="CM63" s="43">
        <f>('Summary (%)'!CM63*'Summary (%)'!CM$8)*100</f>
        <v>0</v>
      </c>
      <c r="CN63" s="43">
        <f>('Summary (%)'!CN63*'Summary (%)'!CN$8)*100</f>
        <v>0</v>
      </c>
      <c r="CO63" s="43">
        <f>('Summary (%)'!CO63*'Summary (%)'!CO$8)*100</f>
        <v>0</v>
      </c>
      <c r="CP63" s="43">
        <f>('Summary (%)'!CP63*'Summary (%)'!CP$8)*100</f>
        <v>0</v>
      </c>
      <c r="CQ63" s="43">
        <f>('Summary (%)'!CQ63*'Summary (%)'!CQ$8)*100</f>
        <v>0</v>
      </c>
      <c r="CR63" s="43">
        <f>('Summary (%)'!CR63*'Summary (%)'!CR$8)*100</f>
        <v>0</v>
      </c>
    </row>
    <row r="64" spans="1:9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  <c r="CI64" s="43">
        <f>('Summary (%)'!CI64*'Summary (%)'!CI$8)*100</f>
        <v>0</v>
      </c>
      <c r="CJ64" s="43">
        <f>('Summary (%)'!CJ64*'Summary (%)'!CJ$8)*100</f>
        <v>0</v>
      </c>
      <c r="CK64" s="43">
        <f>('Summary (%)'!CK64*'Summary (%)'!CK$8)*100</f>
        <v>0</v>
      </c>
      <c r="CL64" s="43">
        <f>('Summary (%)'!CL64*'Summary (%)'!CL$8)*100</f>
        <v>0</v>
      </c>
      <c r="CM64" s="43">
        <f>('Summary (%)'!CM64*'Summary (%)'!CM$8)*100</f>
        <v>0</v>
      </c>
      <c r="CN64" s="43">
        <f>('Summary (%)'!CN64*'Summary (%)'!CN$8)*100</f>
        <v>0</v>
      </c>
      <c r="CO64" s="43">
        <f>('Summary (%)'!CO64*'Summary (%)'!CO$8)*100</f>
        <v>0</v>
      </c>
      <c r="CP64" s="43">
        <f>('Summary (%)'!CP64*'Summary (%)'!CP$8)*100</f>
        <v>0</v>
      </c>
      <c r="CQ64" s="43">
        <f>('Summary (%)'!CQ64*'Summary (%)'!CQ$8)*100</f>
        <v>0</v>
      </c>
      <c r="CR64" s="43">
        <f>('Summary (%)'!CR64*'Summary (%)'!CR$8)*100</f>
        <v>0</v>
      </c>
    </row>
    <row r="65" spans="1:96" x14ac:dyDescent="0.35">
      <c r="A65" s="31" t="s">
        <v>96</v>
      </c>
      <c r="B65" s="31" t="s">
        <v>94</v>
      </c>
      <c r="C65" s="43">
        <f>('Summary (%)'!C65*'Summary (%)'!C$8)*100</f>
        <v>1.1910494069433386E-3</v>
      </c>
      <c r="D65" s="43">
        <f>('Summary (%)'!D65*'Summary (%)'!D$8)*100</f>
        <v>1.4270331553162174E-3</v>
      </c>
      <c r="E65" s="43">
        <f>('Summary (%)'!E65*'Summary (%)'!E$8)*100</f>
        <v>0</v>
      </c>
      <c r="F65" s="43">
        <f>('Summary (%)'!F65*'Summary (%)'!F$8)*100</f>
        <v>5.3378906318170814E-4</v>
      </c>
      <c r="G65" s="43">
        <f>('Summary (%)'!G65*'Summary (%)'!G$8)*100</f>
        <v>2.0338808802189898E-3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6.2275761119198866E-4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1.2556321274185913E-3</v>
      </c>
      <c r="Q65" s="43">
        <f>('Summary (%)'!Q65*'Summary (%)'!Q$8)*100</f>
        <v>1.2479052772154694E-3</v>
      </c>
      <c r="R65" s="43">
        <f>('Summary (%)'!R65*'Summary (%)'!R$8)*100</f>
        <v>0</v>
      </c>
      <c r="S65" s="43">
        <f>('Summary (%)'!S65*'Summary (%)'!S$8)*100</f>
        <v>2.4400455334382446E-4</v>
      </c>
      <c r="T65" s="43">
        <f>('Summary (%)'!T65*'Summary (%)'!T$8)*100</f>
        <v>1.3687153741919175E-4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1.1745768171075236E-2</v>
      </c>
      <c r="AB65" s="43">
        <f>('Summary (%)'!AB65*'Summary (%)'!AB$8)*100</f>
        <v>1.1822367503706372E-2</v>
      </c>
      <c r="AC65" s="43">
        <f>('Summary (%)'!AC65*'Summary (%)'!AC$8)*100</f>
        <v>0</v>
      </c>
      <c r="AD65" s="43">
        <f>('Summary (%)'!AD65*'Summary (%)'!AD$8)*100</f>
        <v>6.3223736462279965E-3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1.5409042992634949E-2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3.2043880828487158E-2</v>
      </c>
      <c r="AK65" s="43">
        <f>('Summary (%)'!AK65*'Summary (%)'!AK$8)*100</f>
        <v>4.4034821990076477E-4</v>
      </c>
      <c r="AL65" s="43">
        <f>('Summary (%)'!AL65*'Summary (%)'!AL$8)*100</f>
        <v>1.6431562551744828E-4</v>
      </c>
      <c r="AM65" s="43">
        <f>('Summary (%)'!AM65*'Summary (%)'!AM$8)*100</f>
        <v>6.2863956497160174E-5</v>
      </c>
      <c r="AN65" s="43">
        <f>('Summary (%)'!AN65*'Summary (%)'!AN$8)*100</f>
        <v>2.045673346773413E-4</v>
      </c>
      <c r="AO65" s="43">
        <f>('Summary (%)'!AO65*'Summary (%)'!AO$8)*100</f>
        <v>1.1690806910898515E-4</v>
      </c>
      <c r="AP65" s="43">
        <f>('Summary (%)'!AP65*'Summary (%)'!AP$8)*100</f>
        <v>8.6063655861588154E-3</v>
      </c>
      <c r="AQ65" s="43">
        <f>('Summary (%)'!AQ65*'Summary (%)'!AQ$8)*100</f>
        <v>4.4697315877580534E-3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1.6828206766983329E-2</v>
      </c>
      <c r="BB65" s="43">
        <f>('Summary (%)'!BB65*'Summary (%)'!BB$8)*100</f>
        <v>2.867179411350208E-2</v>
      </c>
      <c r="BC65" s="43">
        <f>('Summary (%)'!BC65*'Summary (%)'!BC$8)*100</f>
        <v>4.7176650840353236E-4</v>
      </c>
      <c r="BD65" s="43">
        <f>('Summary (%)'!BD65*'Summary (%)'!BD$8)*100</f>
        <v>1.3149313342872935E-3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1.3369928844422004E-2</v>
      </c>
      <c r="BI65" s="43">
        <f>('Summary (%)'!BI65*'Summary (%)'!BI$8)*100</f>
        <v>0</v>
      </c>
      <c r="BJ65" s="43">
        <f>('Summary (%)'!BJ65*'Summary (%)'!BJ$8)*100</f>
        <v>1.1747538595968312E-3</v>
      </c>
      <c r="BK65" s="43">
        <f>('Summary (%)'!BK65*'Summary (%)'!BK$8)*100</f>
        <v>1.9949147189671172E-3</v>
      </c>
      <c r="BL65" s="43">
        <f>('Summary (%)'!BL65*'Summary (%)'!BL$8)*100</f>
        <v>2.032463698069266E-3</v>
      </c>
      <c r="BM65" s="43">
        <f>('Summary (%)'!BM65*'Summary (%)'!BM$8)*100</f>
        <v>3.363074167133653E-3</v>
      </c>
      <c r="BN65" s="43">
        <f>('Summary (%)'!BN65*'Summary (%)'!BN$8)*100</f>
        <v>4.2922876415447658E-3</v>
      </c>
      <c r="BO65" s="43">
        <f>('Summary (%)'!BO65*'Summary (%)'!BO$8)*100</f>
        <v>4.3031955597415154E-3</v>
      </c>
      <c r="BP65" s="43">
        <f>('Summary (%)'!BP65*'Summary (%)'!BP$8)*100</f>
        <v>4.2744168607115876E-3</v>
      </c>
      <c r="BQ65" s="43">
        <f>('Summary (%)'!BQ65*'Summary (%)'!BQ$8)*100</f>
        <v>4.1114609708019292E-3</v>
      </c>
      <c r="BR65" s="43">
        <f>('Summary (%)'!BR65*'Summary (%)'!BR$8)*100</f>
        <v>2.8071236829735622E-3</v>
      </c>
      <c r="BS65" s="43">
        <f>('Summary (%)'!BS65*'Summary (%)'!BS$8)*100</f>
        <v>2.8669924837531617E-3</v>
      </c>
      <c r="BT65" s="43">
        <f>('Summary (%)'!BT65*'Summary (%)'!BT$8)*100</f>
        <v>2.8151742620883507E-3</v>
      </c>
      <c r="BU65" s="43">
        <f>('Summary (%)'!BU65*'Summary (%)'!BU$8)*100</f>
        <v>1.5371306801188105E-3</v>
      </c>
      <c r="BV65" s="43">
        <f>('Summary (%)'!BV65*'Summary (%)'!BV$8)*100</f>
        <v>3.3150170124576299E-3</v>
      </c>
      <c r="BW65" s="43">
        <f>('Summary (%)'!BW65*'Summary (%)'!BW$8)*100</f>
        <v>3.2058699628286767E-3</v>
      </c>
      <c r="BX65" s="43">
        <f>('Summary (%)'!BX65*'Summary (%)'!BX$8)*100</f>
        <v>3.4823145870676257E-3</v>
      </c>
      <c r="BY65" s="43">
        <f>('Summary (%)'!BY65*'Summary (%)'!BY$8)*100</f>
        <v>3.6206366287716758E-3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3.0868034297937288E-3</v>
      </c>
      <c r="CD65" s="43">
        <f>('Summary (%)'!CD65*'Summary (%)'!CD$8)*100</f>
        <v>3.1022832591204898E-3</v>
      </c>
      <c r="CE65" s="43">
        <f>('Summary (%)'!CE65*'Summary (%)'!CE$8)*100</f>
        <v>0</v>
      </c>
      <c r="CF65" s="43">
        <f>('Summary (%)'!CF65*'Summary (%)'!CF$8)*100</f>
        <v>3.0618777143861021E-3</v>
      </c>
      <c r="CG65" s="43">
        <f>('Summary (%)'!CG65*'Summary (%)'!CG$8)*100</f>
        <v>0</v>
      </c>
      <c r="CH65" s="43">
        <f>('Summary (%)'!CH65*'Summary (%)'!CH$8)*100</f>
        <v>2.2891750192776204E-3</v>
      </c>
      <c r="CI65" s="43">
        <f>('Summary (%)'!CI65*'Summary (%)'!CI$8)*100</f>
        <v>2.6814938530425976E-3</v>
      </c>
      <c r="CJ65" s="43">
        <f>('Summary (%)'!CJ65*'Summary (%)'!CJ$8)*100</f>
        <v>3.1094289155348953E-3</v>
      </c>
      <c r="CK65" s="43">
        <f>('Summary (%)'!CK65*'Summary (%)'!CK$8)*100</f>
        <v>1.9434854213810648E-3</v>
      </c>
      <c r="CL65" s="43">
        <f>('Summary (%)'!CL65*'Summary (%)'!CL$8)*100</f>
        <v>2.4152176416930285E-3</v>
      </c>
      <c r="CM65" s="43">
        <f>('Summary (%)'!CM65*'Summary (%)'!CM$8)*100</f>
        <v>7.8564424480949521E-4</v>
      </c>
      <c r="CN65" s="43">
        <f>('Summary (%)'!CN65*'Summary (%)'!CN$8)*100</f>
        <v>2.1630629666896935E-3</v>
      </c>
      <c r="CO65" s="43">
        <f>('Summary (%)'!CO65*'Summary (%)'!CO$8)*100</f>
        <v>0</v>
      </c>
      <c r="CP65" s="43">
        <f>('Summary (%)'!CP65*'Summary (%)'!CP$8)*100</f>
        <v>3.6854799029368912E-3</v>
      </c>
      <c r="CQ65" s="43">
        <f>('Summary (%)'!CQ65*'Summary (%)'!CQ$8)*100</f>
        <v>3.8305822452471688E-3</v>
      </c>
      <c r="CR65" s="43">
        <f>('Summary (%)'!CR65*'Summary (%)'!CR$8)*100</f>
        <v>2.5000999883542435E-3</v>
      </c>
    </row>
    <row r="66" spans="1:9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  <c r="CI66" s="43">
        <f>('Summary (%)'!CI66*'Summary (%)'!CI$8)*100</f>
        <v>0</v>
      </c>
      <c r="CJ66" s="43">
        <f>('Summary (%)'!CJ66*'Summary (%)'!CJ$8)*100</f>
        <v>0</v>
      </c>
      <c r="CK66" s="43">
        <f>('Summary (%)'!CK66*'Summary (%)'!CK$8)*100</f>
        <v>0</v>
      </c>
      <c r="CL66" s="43">
        <f>('Summary (%)'!CL66*'Summary (%)'!CL$8)*100</f>
        <v>0</v>
      </c>
      <c r="CM66" s="43">
        <f>('Summary (%)'!CM66*'Summary (%)'!CM$8)*100</f>
        <v>0</v>
      </c>
      <c r="CN66" s="43">
        <f>('Summary (%)'!CN66*'Summary (%)'!CN$8)*100</f>
        <v>0</v>
      </c>
      <c r="CO66" s="43">
        <f>('Summary (%)'!CO66*'Summary (%)'!CO$8)*100</f>
        <v>0</v>
      </c>
      <c r="CP66" s="43">
        <f>('Summary (%)'!CP66*'Summary (%)'!CP$8)*100</f>
        <v>0</v>
      </c>
      <c r="CQ66" s="43">
        <f>('Summary (%)'!CQ66*'Summary (%)'!CQ$8)*100</f>
        <v>0</v>
      </c>
      <c r="CR66" s="43">
        <f>('Summary (%)'!CR66*'Summary (%)'!CR$8)*100</f>
        <v>0</v>
      </c>
    </row>
    <row r="67" spans="1:9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  <c r="CI67" s="43">
        <f>('Summary (%)'!CI67*'Summary (%)'!CI$8)*100</f>
        <v>0</v>
      </c>
      <c r="CJ67" s="43">
        <f>('Summary (%)'!CJ67*'Summary (%)'!CJ$8)*100</f>
        <v>0</v>
      </c>
      <c r="CK67" s="43">
        <f>('Summary (%)'!CK67*'Summary (%)'!CK$8)*100</f>
        <v>0</v>
      </c>
      <c r="CL67" s="43">
        <f>('Summary (%)'!CL67*'Summary (%)'!CL$8)*100</f>
        <v>0</v>
      </c>
      <c r="CM67" s="43">
        <f>('Summary (%)'!CM67*'Summary (%)'!CM$8)*100</f>
        <v>0</v>
      </c>
      <c r="CN67" s="43">
        <f>('Summary (%)'!CN67*'Summary (%)'!CN$8)*100</f>
        <v>0</v>
      </c>
      <c r="CO67" s="43">
        <f>('Summary (%)'!CO67*'Summary (%)'!CO$8)*100</f>
        <v>0</v>
      </c>
      <c r="CP67" s="43">
        <f>('Summary (%)'!CP67*'Summary (%)'!CP$8)*100</f>
        <v>0</v>
      </c>
      <c r="CQ67" s="43">
        <f>('Summary (%)'!CQ67*'Summary (%)'!CQ$8)*100</f>
        <v>0</v>
      </c>
      <c r="CR67" s="43">
        <f>('Summary (%)'!CR67*'Summary (%)'!CR$8)*100</f>
        <v>0</v>
      </c>
    </row>
    <row r="68" spans="1:9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  <c r="CI68" s="43">
        <f>('Summary (%)'!CI68*'Summary (%)'!CI$8)*100</f>
        <v>0</v>
      </c>
      <c r="CJ68" s="43">
        <f>('Summary (%)'!CJ68*'Summary (%)'!CJ$8)*100</f>
        <v>0</v>
      </c>
      <c r="CK68" s="43">
        <f>('Summary (%)'!CK68*'Summary (%)'!CK$8)*100</f>
        <v>0</v>
      </c>
      <c r="CL68" s="43">
        <f>('Summary (%)'!CL68*'Summary (%)'!CL$8)*100</f>
        <v>0</v>
      </c>
      <c r="CM68" s="43">
        <f>('Summary (%)'!CM68*'Summary (%)'!CM$8)*100</f>
        <v>0</v>
      </c>
      <c r="CN68" s="43">
        <f>('Summary (%)'!CN68*'Summary (%)'!CN$8)*100</f>
        <v>0</v>
      </c>
      <c r="CO68" s="43">
        <f>('Summary (%)'!CO68*'Summary (%)'!CO$8)*100</f>
        <v>0</v>
      </c>
      <c r="CP68" s="43">
        <f>('Summary (%)'!CP68*'Summary (%)'!CP$8)*100</f>
        <v>0</v>
      </c>
      <c r="CQ68" s="43">
        <f>('Summary (%)'!CQ68*'Summary (%)'!CQ$8)*100</f>
        <v>0</v>
      </c>
      <c r="CR68" s="43">
        <f>('Summary (%)'!CR68*'Summary (%)'!CR$8)*100</f>
        <v>0</v>
      </c>
    </row>
    <row r="69" spans="1:9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  <c r="CI69" s="43">
        <f>('Summary (%)'!CI69*'Summary (%)'!CI$8)*100</f>
        <v>0</v>
      </c>
      <c r="CJ69" s="43">
        <f>('Summary (%)'!CJ69*'Summary (%)'!CJ$8)*100</f>
        <v>0</v>
      </c>
      <c r="CK69" s="43">
        <f>('Summary (%)'!CK69*'Summary (%)'!CK$8)*100</f>
        <v>0</v>
      </c>
      <c r="CL69" s="43">
        <f>('Summary (%)'!CL69*'Summary (%)'!CL$8)*100</f>
        <v>0</v>
      </c>
      <c r="CM69" s="43">
        <f>('Summary (%)'!CM69*'Summary (%)'!CM$8)*100</f>
        <v>0</v>
      </c>
      <c r="CN69" s="43">
        <f>('Summary (%)'!CN69*'Summary (%)'!CN$8)*100</f>
        <v>0</v>
      </c>
      <c r="CO69" s="43">
        <f>('Summary (%)'!CO69*'Summary (%)'!CO$8)*100</f>
        <v>0</v>
      </c>
      <c r="CP69" s="43">
        <f>('Summary (%)'!CP69*'Summary (%)'!CP$8)*100</f>
        <v>0</v>
      </c>
      <c r="CQ69" s="43">
        <f>('Summary (%)'!CQ69*'Summary (%)'!CQ$8)*100</f>
        <v>0</v>
      </c>
      <c r="CR69" s="43">
        <f>('Summary (%)'!CR69*'Summary (%)'!CR$8)*100</f>
        <v>0</v>
      </c>
    </row>
    <row r="70" spans="1:96" ht="15" thickBot="1" x14ac:dyDescent="0.4">
      <c r="A70" s="40" t="s">
        <v>513</v>
      </c>
      <c r="B70" s="41"/>
      <c r="C70" s="43">
        <f>SUM(C63:C69)</f>
        <v>1.1910494069433386E-3</v>
      </c>
      <c r="D70" s="43">
        <f t="shared" ref="D70:BO70" si="4">SUM(D63:D69)</f>
        <v>1.4270331553162174E-3</v>
      </c>
      <c r="E70" s="43">
        <f t="shared" si="4"/>
        <v>0</v>
      </c>
      <c r="F70" s="43">
        <f t="shared" si="4"/>
        <v>5.3378906318170814E-4</v>
      </c>
      <c r="G70" s="43">
        <f t="shared" si="4"/>
        <v>2.0338808802189898E-3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6.2275761119198866E-4</v>
      </c>
      <c r="N70" s="43">
        <f t="shared" si="4"/>
        <v>0</v>
      </c>
      <c r="O70" s="43">
        <f t="shared" si="4"/>
        <v>0</v>
      </c>
      <c r="P70" s="43">
        <f t="shared" si="4"/>
        <v>1.2556321274185913E-3</v>
      </c>
      <c r="Q70" s="43">
        <f t="shared" si="4"/>
        <v>1.2479052772154694E-3</v>
      </c>
      <c r="R70" s="43">
        <f t="shared" si="4"/>
        <v>0</v>
      </c>
      <c r="S70" s="43">
        <f t="shared" si="4"/>
        <v>2.4400455334382446E-4</v>
      </c>
      <c r="T70" s="43">
        <f t="shared" si="4"/>
        <v>1.3687153741919175E-4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1.1745768171075236E-2</v>
      </c>
      <c r="AB70" s="43">
        <f t="shared" si="4"/>
        <v>1.1822367503706372E-2</v>
      </c>
      <c r="AC70" s="43">
        <f t="shared" si="4"/>
        <v>0</v>
      </c>
      <c r="AD70" s="43">
        <f t="shared" si="4"/>
        <v>6.3223736462279965E-3</v>
      </c>
      <c r="AE70" s="43">
        <f t="shared" si="4"/>
        <v>0</v>
      </c>
      <c r="AF70" s="43">
        <f t="shared" si="4"/>
        <v>0</v>
      </c>
      <c r="AG70" s="43">
        <f t="shared" si="4"/>
        <v>1.5409042992634949E-2</v>
      </c>
      <c r="AH70" s="43">
        <f t="shared" si="4"/>
        <v>0</v>
      </c>
      <c r="AI70" s="43">
        <f t="shared" si="4"/>
        <v>0</v>
      </c>
      <c r="AJ70" s="43">
        <f t="shared" si="4"/>
        <v>3.2043880828487158E-2</v>
      </c>
      <c r="AK70" s="43">
        <f t="shared" si="4"/>
        <v>4.4034821990076477E-4</v>
      </c>
      <c r="AL70" s="43">
        <f t="shared" si="4"/>
        <v>1.6431562551744828E-4</v>
      </c>
      <c r="AM70" s="43">
        <f t="shared" si="4"/>
        <v>6.2863956497160174E-5</v>
      </c>
      <c r="AN70" s="43">
        <f t="shared" si="4"/>
        <v>2.045673346773413E-4</v>
      </c>
      <c r="AO70" s="43">
        <f t="shared" si="4"/>
        <v>1.1690806910898515E-4</v>
      </c>
      <c r="AP70" s="43">
        <f t="shared" si="4"/>
        <v>8.6063655861588154E-3</v>
      </c>
      <c r="AQ70" s="43">
        <f t="shared" si="4"/>
        <v>4.4697315877580534E-3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1.6828206766983329E-2</v>
      </c>
      <c r="BB70" s="43">
        <f t="shared" si="4"/>
        <v>2.867179411350208E-2</v>
      </c>
      <c r="BC70" s="43">
        <f t="shared" si="4"/>
        <v>4.7176650840353236E-4</v>
      </c>
      <c r="BD70" s="43">
        <f t="shared" si="4"/>
        <v>1.3149313342872935E-3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1.3369928844422004E-2</v>
      </c>
      <c r="BI70" s="43">
        <f t="shared" si="4"/>
        <v>0</v>
      </c>
      <c r="BJ70" s="43">
        <f t="shared" si="4"/>
        <v>1.1747538595968312E-3</v>
      </c>
      <c r="BK70" s="43">
        <f t="shared" si="4"/>
        <v>1.9949147189671172E-3</v>
      </c>
      <c r="BL70" s="43">
        <f t="shared" si="4"/>
        <v>2.032463698069266E-3</v>
      </c>
      <c r="BM70" s="43">
        <f t="shared" si="4"/>
        <v>3.363074167133653E-3</v>
      </c>
      <c r="BN70" s="43">
        <f t="shared" si="4"/>
        <v>4.2922876415447658E-3</v>
      </c>
      <c r="BO70" s="43">
        <f t="shared" si="4"/>
        <v>4.3031955597415154E-3</v>
      </c>
      <c r="BP70" s="43">
        <f t="shared" ref="BP70:CR70" si="5">SUM(BP63:BP69)</f>
        <v>4.2744168607115876E-3</v>
      </c>
      <c r="BQ70" s="43">
        <f t="shared" si="5"/>
        <v>4.1114609708019292E-3</v>
      </c>
      <c r="BR70" s="43">
        <f t="shared" si="5"/>
        <v>2.8071236829735622E-3</v>
      </c>
      <c r="BS70" s="43">
        <f t="shared" si="5"/>
        <v>2.8669924837531617E-3</v>
      </c>
      <c r="BT70" s="43">
        <f t="shared" si="5"/>
        <v>2.8151742620883507E-3</v>
      </c>
      <c r="BU70" s="43">
        <f t="shared" si="5"/>
        <v>1.5371306801188105E-3</v>
      </c>
      <c r="BV70" s="43">
        <f t="shared" si="5"/>
        <v>3.3150170124576299E-3</v>
      </c>
      <c r="BW70" s="43">
        <f t="shared" si="5"/>
        <v>3.2058699628286767E-3</v>
      </c>
      <c r="BX70" s="43">
        <f t="shared" si="5"/>
        <v>3.4823145870676257E-3</v>
      </c>
      <c r="BY70" s="43">
        <f t="shared" si="5"/>
        <v>3.6206366287716758E-3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3.0868034297937288E-3</v>
      </c>
      <c r="CD70" s="43">
        <f t="shared" si="5"/>
        <v>3.1022832591204898E-3</v>
      </c>
      <c r="CE70" s="43">
        <f t="shared" si="5"/>
        <v>0</v>
      </c>
      <c r="CF70" s="43">
        <f t="shared" si="5"/>
        <v>3.0618777143861021E-3</v>
      </c>
      <c r="CG70" s="43">
        <f t="shared" si="5"/>
        <v>0</v>
      </c>
      <c r="CH70" s="43">
        <f t="shared" si="5"/>
        <v>2.2891750192776204E-3</v>
      </c>
      <c r="CI70" s="43">
        <f t="shared" si="5"/>
        <v>2.6814938530425976E-3</v>
      </c>
      <c r="CJ70" s="43">
        <f t="shared" si="5"/>
        <v>3.1094289155348953E-3</v>
      </c>
      <c r="CK70" s="43">
        <f t="shared" si="5"/>
        <v>1.9434854213810648E-3</v>
      </c>
      <c r="CL70" s="43">
        <f t="shared" si="5"/>
        <v>2.4152176416930285E-3</v>
      </c>
      <c r="CM70" s="43">
        <f t="shared" si="5"/>
        <v>7.8564424480949521E-4</v>
      </c>
      <c r="CN70" s="43">
        <f t="shared" si="5"/>
        <v>2.1630629666896935E-3</v>
      </c>
      <c r="CO70" s="43">
        <f t="shared" si="5"/>
        <v>0</v>
      </c>
      <c r="CP70" s="43">
        <f t="shared" si="5"/>
        <v>3.6854799029368912E-3</v>
      </c>
      <c r="CQ70" s="43">
        <f t="shared" si="5"/>
        <v>3.8305822452471688E-3</v>
      </c>
      <c r="CR70" s="43">
        <f t="shared" si="5"/>
        <v>2.5000999883542435E-3</v>
      </c>
    </row>
    <row r="71" spans="1:9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96" x14ac:dyDescent="0.35">
      <c r="A72" s="33" t="s">
        <v>106</v>
      </c>
      <c r="B72" s="33" t="s">
        <v>107</v>
      </c>
      <c r="C72" s="43">
        <f>('Summary (%)'!C72*'Summary (%)'!C$8)*100</f>
        <v>0.10356923393633657</v>
      </c>
      <c r="D72" s="43">
        <f>('Summary (%)'!D72*'Summary (%)'!D$8)*100</f>
        <v>8.4521954882500819E-2</v>
      </c>
      <c r="E72" s="43">
        <f>('Summary (%)'!E72*'Summary (%)'!E$8)*100</f>
        <v>0</v>
      </c>
      <c r="F72" s="43">
        <f>('Summary (%)'!F72*'Summary (%)'!F$8)*100</f>
        <v>0.14837444137713196</v>
      </c>
      <c r="G72" s="43">
        <f>('Summary (%)'!G72*'Summary (%)'!G$8)*100</f>
        <v>0.1204650092611978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0.18258002481036995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0.16095011390236399</v>
      </c>
      <c r="Q72" s="43">
        <f>('Summary (%)'!Q72*'Summary (%)'!Q$8)*100</f>
        <v>0.1599617926810554</v>
      </c>
      <c r="R72" s="43">
        <f>('Summary (%)'!R72*'Summary (%)'!R$8)*100</f>
        <v>0</v>
      </c>
      <c r="S72" s="43">
        <f>('Summary (%)'!S72*'Summary (%)'!S$8)*100</f>
        <v>7.3281831521486859E-2</v>
      </c>
      <c r="T72" s="43">
        <f>('Summary (%)'!T72*'Summary (%)'!T$8)*100</f>
        <v>4.8187389592728525E-3</v>
      </c>
      <c r="U72" s="43">
        <f>('Summary (%)'!U72*'Summary (%)'!U$8)*100</f>
        <v>0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9.7302569699133826E-2</v>
      </c>
      <c r="AD72" s="43">
        <f>('Summary (%)'!AD72*'Summary (%)'!AD$8)*100</f>
        <v>2.9928598311310655E-2</v>
      </c>
      <c r="AE72" s="43">
        <f>('Summary (%)'!AE72*'Summary (%)'!AE$8)*100</f>
        <v>0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0.14047178285103953</v>
      </c>
      <c r="AL72" s="43">
        <f>('Summary (%)'!AL72*'Summary (%)'!AL$8)*100</f>
        <v>4.73975883593322E-2</v>
      </c>
      <c r="AM72" s="43">
        <f>('Summary (%)'!AM72*'Summary (%)'!AM$8)*100</f>
        <v>1.6468710093236492E-2</v>
      </c>
      <c r="AN72" s="43">
        <f>('Summary (%)'!AN72*'Summary (%)'!AN$8)*100</f>
        <v>5.8845829334684664E-2</v>
      </c>
      <c r="AO72" s="43">
        <f>('Summary (%)'!AO72*'Summary (%)'!AO$8)*100</f>
        <v>3.3383275406751761E-2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0.20399307815586618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0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0.18963453892748508</v>
      </c>
      <c r="BD72" s="43">
        <f>('Summary (%)'!BD72*'Summary (%)'!BD$8)*100</f>
        <v>0.1644552094930366</v>
      </c>
      <c r="BE72" s="43">
        <f>('Summary (%)'!BE72*'Summary (%)'!BE$8)*100</f>
        <v>0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0.15058489787883966</v>
      </c>
      <c r="BK72" s="43">
        <f>('Summary (%)'!BK72*'Summary (%)'!BK$8)*100</f>
        <v>2.5327910131282935E-2</v>
      </c>
      <c r="BL72" s="43">
        <f>('Summary (%)'!BL72*'Summary (%)'!BL$8)*100</f>
        <v>2.5804715985639822E-2</v>
      </c>
      <c r="BM72" s="43">
        <f>('Summary (%)'!BM72*'Summary (%)'!BM$8)*100</f>
        <v>4.0458353068153728E-2</v>
      </c>
      <c r="BN72" s="43">
        <f>('Summary (%)'!BN72*'Summary (%)'!BN$8)*100</f>
        <v>5.0759434659899634E-2</v>
      </c>
      <c r="BO72" s="43">
        <f>('Summary (%)'!BO72*'Summary (%)'!BO$8)*100</f>
        <v>5.0888236115049633E-2</v>
      </c>
      <c r="BP72" s="43">
        <f>('Summary (%)'!BP72*'Summary (%)'!BP$8)*100</f>
        <v>5.0548095159280632E-2</v>
      </c>
      <c r="BQ72" s="43">
        <f>('Summary (%)'!BQ72*'Summary (%)'!BQ$8)*100</f>
        <v>4.8621071724127413E-2</v>
      </c>
      <c r="BR72" s="43">
        <f>('Summary (%)'!BR72*'Summary (%)'!BR$8)*100</f>
        <v>2.9851133914358056E-2</v>
      </c>
      <c r="BS72" s="43">
        <f>('Summary (%)'!BS72*'Summary (%)'!BS$8)*100</f>
        <v>3.0487943410133091E-2</v>
      </c>
      <c r="BT72" s="43">
        <f>('Summary (%)'!BT72*'Summary (%)'!BT$8)*100</f>
        <v>2.9400128941855487E-2</v>
      </c>
      <c r="BU72" s="43">
        <f>('Summary (%)'!BU72*'Summary (%)'!BU$8)*100</f>
        <v>1.1807683036751261E-2</v>
      </c>
      <c r="BV72" s="43">
        <f>('Summary (%)'!BV72*'Summary (%)'!BV$8)*100</f>
        <v>4.0054446243439672E-2</v>
      </c>
      <c r="BW72" s="43">
        <f>('Summary (%)'!BW72*'Summary (%)'!BW$8)*100</f>
        <v>4.9656652228283235E-2</v>
      </c>
      <c r="BX72" s="43">
        <f>('Summary (%)'!BX72*'Summary (%)'!BX$8)*100</f>
        <v>1.7701018855537019E-2</v>
      </c>
      <c r="BY72" s="43">
        <f>('Summary (%)'!BY72*'Summary (%)'!BY$8)*100</f>
        <v>4.2816303270524395E-2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3.3434639094479031E-2</v>
      </c>
      <c r="CD72" s="43">
        <f>('Summary (%)'!CD72*'Summary (%)'!CD$8)*100</f>
        <v>3.3602381592349989E-2</v>
      </c>
      <c r="CE72" s="43">
        <f>('Summary (%)'!CE72*'Summary (%)'!CE$8)*100</f>
        <v>0</v>
      </c>
      <c r="CF72" s="43">
        <f>('Summary (%)'!CF72*'Summary (%)'!CF$8)*100</f>
        <v>3.7485662718522827E-2</v>
      </c>
      <c r="CG72" s="43">
        <f>('Summary (%)'!CG72*'Summary (%)'!CG$8)*100</f>
        <v>0</v>
      </c>
      <c r="CH72" s="43">
        <f>('Summary (%)'!CH72*'Summary (%)'!CH$8)*100</f>
        <v>2.3242895069548596E-2</v>
      </c>
      <c r="CI72" s="43">
        <f>('Summary (%)'!CI72*'Summary (%)'!CI$8)*100</f>
        <v>3.2399697757849885E-2</v>
      </c>
      <c r="CJ72" s="43">
        <f>('Summary (%)'!CJ72*'Summary (%)'!CJ$8)*100</f>
        <v>4.8162505751999408E-2</v>
      </c>
      <c r="CK72" s="43">
        <f>('Summary (%)'!CK72*'Summary (%)'!CK$8)*100</f>
        <v>2.4675508335959807E-2</v>
      </c>
      <c r="CL72" s="43">
        <f>('Summary (%)'!CL72*'Summary (%)'!CL$8)*100</f>
        <v>2.5223177403677799E-2</v>
      </c>
      <c r="CM72" s="43">
        <f>('Summary (%)'!CM72*'Summary (%)'!CM$8)*100</f>
        <v>6.0351146437950306E-3</v>
      </c>
      <c r="CN72" s="43">
        <f>('Summary (%)'!CN72*'Summary (%)'!CN$8)*100</f>
        <v>2.3002276187984703E-2</v>
      </c>
      <c r="CO72" s="43">
        <f>('Summary (%)'!CO72*'Summary (%)'!CO$8)*100</f>
        <v>0</v>
      </c>
      <c r="CP72" s="43">
        <f>('Summary (%)'!CP72*'Summary (%)'!CP$8)*100</f>
        <v>3.9919275861020127E-2</v>
      </c>
      <c r="CQ72" s="43">
        <f>('Summary (%)'!CQ72*'Summary (%)'!CQ$8)*100</f>
        <v>4.6896681104487699E-2</v>
      </c>
      <c r="CR72" s="43">
        <f>('Summary (%)'!CR72*'Summary (%)'!CR$8)*100</f>
        <v>2.5384488983422392E-2</v>
      </c>
    </row>
    <row r="73" spans="1:9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  <c r="CI73" s="43">
        <f>('Summary (%)'!CI73*'Summary (%)'!CI$8)*100</f>
        <v>0</v>
      </c>
      <c r="CJ73" s="43">
        <f>('Summary (%)'!CJ73*'Summary (%)'!CJ$8)*100</f>
        <v>0</v>
      </c>
      <c r="CK73" s="43">
        <f>('Summary (%)'!CK73*'Summary (%)'!CK$8)*100</f>
        <v>0</v>
      </c>
      <c r="CL73" s="43">
        <f>('Summary (%)'!CL73*'Summary (%)'!CL$8)*100</f>
        <v>0</v>
      </c>
      <c r="CM73" s="43">
        <f>('Summary (%)'!CM73*'Summary (%)'!CM$8)*100</f>
        <v>0</v>
      </c>
      <c r="CN73" s="43">
        <f>('Summary (%)'!CN73*'Summary (%)'!CN$8)*100</f>
        <v>0</v>
      </c>
      <c r="CO73" s="43">
        <f>('Summary (%)'!CO73*'Summary (%)'!CO$8)*100</f>
        <v>0</v>
      </c>
      <c r="CP73" s="43">
        <f>('Summary (%)'!CP73*'Summary (%)'!CP$8)*100</f>
        <v>0</v>
      </c>
      <c r="CQ73" s="43">
        <f>('Summary (%)'!CQ73*'Summary (%)'!CQ$8)*100</f>
        <v>0</v>
      </c>
      <c r="CR73" s="43">
        <f>('Summary (%)'!CR73*'Summary (%)'!CR$8)*100</f>
        <v>0</v>
      </c>
    </row>
    <row r="74" spans="1:9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  <c r="CI74" s="43">
        <f>('Summary (%)'!CI74*'Summary (%)'!CI$8)*100</f>
        <v>0</v>
      </c>
      <c r="CJ74" s="43">
        <f>('Summary (%)'!CJ74*'Summary (%)'!CJ$8)*100</f>
        <v>0</v>
      </c>
      <c r="CK74" s="43">
        <f>('Summary (%)'!CK74*'Summary (%)'!CK$8)*100</f>
        <v>0</v>
      </c>
      <c r="CL74" s="43">
        <f>('Summary (%)'!CL74*'Summary (%)'!CL$8)*100</f>
        <v>0</v>
      </c>
      <c r="CM74" s="43">
        <f>('Summary (%)'!CM74*'Summary (%)'!CM$8)*100</f>
        <v>0</v>
      </c>
      <c r="CN74" s="43">
        <f>('Summary (%)'!CN74*'Summary (%)'!CN$8)*100</f>
        <v>0</v>
      </c>
      <c r="CO74" s="43">
        <f>('Summary (%)'!CO74*'Summary (%)'!CO$8)*100</f>
        <v>0</v>
      </c>
      <c r="CP74" s="43">
        <f>('Summary (%)'!CP74*'Summary (%)'!CP$8)*100</f>
        <v>0</v>
      </c>
      <c r="CQ74" s="43">
        <f>('Summary (%)'!CQ74*'Summary (%)'!CQ$8)*100</f>
        <v>0</v>
      </c>
      <c r="CR74" s="43">
        <f>('Summary (%)'!CR74*'Summary (%)'!CR$8)*100</f>
        <v>0</v>
      </c>
    </row>
    <row r="75" spans="1:96" x14ac:dyDescent="0.35">
      <c r="A75" s="39" t="s">
        <v>112</v>
      </c>
      <c r="B75" s="39" t="s">
        <v>113</v>
      </c>
      <c r="C75" s="43">
        <f>('Summary (%)'!C75*'Summary (%)'!C$8)*100</f>
        <v>1.5639084164050577E-3</v>
      </c>
      <c r="D75" s="43">
        <f>('Summary (%)'!D75*'Summary (%)'!D$8)*100</f>
        <v>2.145765327713977E-3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3.0582552725810269E-3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  <c r="CI75" s="43">
        <f>('Summary (%)'!CI75*'Summary (%)'!CI$8)*100</f>
        <v>0</v>
      </c>
      <c r="CJ75" s="43">
        <f>('Summary (%)'!CJ75*'Summary (%)'!CJ$8)*100</f>
        <v>0</v>
      </c>
      <c r="CK75" s="43">
        <f>('Summary (%)'!CK75*'Summary (%)'!CK$8)*100</f>
        <v>0</v>
      </c>
      <c r="CL75" s="43">
        <f>('Summary (%)'!CL75*'Summary (%)'!CL$8)*100</f>
        <v>0</v>
      </c>
      <c r="CM75" s="43">
        <f>('Summary (%)'!CM75*'Summary (%)'!CM$8)*100</f>
        <v>0</v>
      </c>
      <c r="CN75" s="43">
        <f>('Summary (%)'!CN75*'Summary (%)'!CN$8)*100</f>
        <v>0</v>
      </c>
      <c r="CO75" s="43">
        <f>('Summary (%)'!CO75*'Summary (%)'!CO$8)*100</f>
        <v>0</v>
      </c>
      <c r="CP75" s="43">
        <f>('Summary (%)'!CP75*'Summary (%)'!CP$8)*100</f>
        <v>0</v>
      </c>
      <c r="CQ75" s="43">
        <f>('Summary (%)'!CQ75*'Summary (%)'!CQ$8)*100</f>
        <v>0</v>
      </c>
      <c r="CR75" s="43">
        <f>('Summary (%)'!CR75*'Summary (%)'!CR$8)*100</f>
        <v>0</v>
      </c>
    </row>
    <row r="76" spans="1:9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  <c r="CI76" s="43">
        <f>('Summary (%)'!CI76*'Summary (%)'!CI$8)*100</f>
        <v>0</v>
      </c>
      <c r="CJ76" s="43">
        <f>('Summary (%)'!CJ76*'Summary (%)'!CJ$8)*100</f>
        <v>0</v>
      </c>
      <c r="CK76" s="43">
        <f>('Summary (%)'!CK76*'Summary (%)'!CK$8)*100</f>
        <v>0</v>
      </c>
      <c r="CL76" s="43">
        <f>('Summary (%)'!CL76*'Summary (%)'!CL$8)*100</f>
        <v>0</v>
      </c>
      <c r="CM76" s="43">
        <f>('Summary (%)'!CM76*'Summary (%)'!CM$8)*100</f>
        <v>0</v>
      </c>
      <c r="CN76" s="43">
        <f>('Summary (%)'!CN76*'Summary (%)'!CN$8)*100</f>
        <v>0</v>
      </c>
      <c r="CO76" s="43">
        <f>('Summary (%)'!CO76*'Summary (%)'!CO$8)*100</f>
        <v>0</v>
      </c>
      <c r="CP76" s="43">
        <f>('Summary (%)'!CP76*'Summary (%)'!CP$8)*100</f>
        <v>0</v>
      </c>
      <c r="CQ76" s="43">
        <f>('Summary (%)'!CQ76*'Summary (%)'!CQ$8)*100</f>
        <v>0</v>
      </c>
      <c r="CR76" s="43">
        <f>('Summary (%)'!CR76*'Summary (%)'!CR$8)*100</f>
        <v>0</v>
      </c>
    </row>
    <row r="77" spans="1:9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  <c r="CI77" s="43">
        <f>('Summary (%)'!CI77*'Summary (%)'!CI$8)*100</f>
        <v>0</v>
      </c>
      <c r="CJ77" s="43">
        <f>('Summary (%)'!CJ77*'Summary (%)'!CJ$8)*100</f>
        <v>0</v>
      </c>
      <c r="CK77" s="43">
        <f>('Summary (%)'!CK77*'Summary (%)'!CK$8)*100</f>
        <v>0</v>
      </c>
      <c r="CL77" s="43">
        <f>('Summary (%)'!CL77*'Summary (%)'!CL$8)*100</f>
        <v>0</v>
      </c>
      <c r="CM77" s="43">
        <f>('Summary (%)'!CM77*'Summary (%)'!CM$8)*100</f>
        <v>0</v>
      </c>
      <c r="CN77" s="43">
        <f>('Summary (%)'!CN77*'Summary (%)'!CN$8)*100</f>
        <v>0</v>
      </c>
      <c r="CO77" s="43">
        <f>('Summary (%)'!CO77*'Summary (%)'!CO$8)*100</f>
        <v>0</v>
      </c>
      <c r="CP77" s="43">
        <f>('Summary (%)'!CP77*'Summary (%)'!CP$8)*100</f>
        <v>0</v>
      </c>
      <c r="CQ77" s="43">
        <f>('Summary (%)'!CQ77*'Summary (%)'!CQ$8)*100</f>
        <v>0</v>
      </c>
      <c r="CR77" s="43">
        <f>('Summary (%)'!CR77*'Summary (%)'!CR$8)*100</f>
        <v>0</v>
      </c>
    </row>
    <row r="78" spans="1:9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  <c r="CI78" s="43">
        <f>('Summary (%)'!CI78*'Summary (%)'!CI$8)*100</f>
        <v>0</v>
      </c>
      <c r="CJ78" s="43">
        <f>('Summary (%)'!CJ78*'Summary (%)'!CJ$8)*100</f>
        <v>0</v>
      </c>
      <c r="CK78" s="43">
        <f>('Summary (%)'!CK78*'Summary (%)'!CK$8)*100</f>
        <v>0</v>
      </c>
      <c r="CL78" s="43">
        <f>('Summary (%)'!CL78*'Summary (%)'!CL$8)*100</f>
        <v>0</v>
      </c>
      <c r="CM78" s="43">
        <f>('Summary (%)'!CM78*'Summary (%)'!CM$8)*100</f>
        <v>0</v>
      </c>
      <c r="CN78" s="43">
        <f>('Summary (%)'!CN78*'Summary (%)'!CN$8)*100</f>
        <v>0</v>
      </c>
      <c r="CO78" s="43">
        <f>('Summary (%)'!CO78*'Summary (%)'!CO$8)*100</f>
        <v>0</v>
      </c>
      <c r="CP78" s="43">
        <f>('Summary (%)'!CP78*'Summary (%)'!CP$8)*100</f>
        <v>0</v>
      </c>
      <c r="CQ78" s="43">
        <f>('Summary (%)'!CQ78*'Summary (%)'!CQ$8)*100</f>
        <v>0</v>
      </c>
      <c r="CR78" s="43">
        <f>('Summary (%)'!CR78*'Summary (%)'!CR$8)*100</f>
        <v>0</v>
      </c>
    </row>
    <row r="79" spans="1:96" ht="15" thickBot="1" x14ac:dyDescent="0.4">
      <c r="A79" s="40" t="s">
        <v>513</v>
      </c>
      <c r="B79" s="41"/>
      <c r="C79" s="43">
        <f>SUM(C72:C78)</f>
        <v>0.10513314235274163</v>
      </c>
      <c r="D79" s="43">
        <f t="shared" ref="D79:BO79" si="6">SUM(D72:D78)</f>
        <v>8.6667720210214794E-2</v>
      </c>
      <c r="E79" s="43">
        <f t="shared" si="6"/>
        <v>0</v>
      </c>
      <c r="F79" s="43">
        <f t="shared" si="6"/>
        <v>0.14837444137713196</v>
      </c>
      <c r="G79" s="43">
        <f t="shared" si="6"/>
        <v>0.12352326453377882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0.18258002481036995</v>
      </c>
      <c r="N79" s="43">
        <f t="shared" si="6"/>
        <v>0</v>
      </c>
      <c r="O79" s="43">
        <f t="shared" si="6"/>
        <v>0</v>
      </c>
      <c r="P79" s="43">
        <f t="shared" si="6"/>
        <v>0.16095011390236399</v>
      </c>
      <c r="Q79" s="43">
        <f t="shared" si="6"/>
        <v>0.1599617926810554</v>
      </c>
      <c r="R79" s="43">
        <f t="shared" si="6"/>
        <v>0</v>
      </c>
      <c r="S79" s="43">
        <f t="shared" si="6"/>
        <v>7.3281831521486859E-2</v>
      </c>
      <c r="T79" s="43">
        <f t="shared" si="6"/>
        <v>4.8187389592728525E-3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9.7302569699133826E-2</v>
      </c>
      <c r="AD79" s="43">
        <f t="shared" si="6"/>
        <v>2.9928598311310655E-2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0.14047178285103953</v>
      </c>
      <c r="AL79" s="43">
        <f t="shared" si="6"/>
        <v>4.73975883593322E-2</v>
      </c>
      <c r="AM79" s="43">
        <f t="shared" si="6"/>
        <v>1.6468710093236492E-2</v>
      </c>
      <c r="AN79" s="43">
        <f t="shared" si="6"/>
        <v>5.8845829334684664E-2</v>
      </c>
      <c r="AO79" s="43">
        <f t="shared" si="6"/>
        <v>3.3383275406751761E-2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0.20399307815586618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0.18963453892748508</v>
      </c>
      <c r="BD79" s="43">
        <f t="shared" si="6"/>
        <v>0.1644552094930366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0.15058489787883966</v>
      </c>
      <c r="BK79" s="43">
        <f t="shared" si="6"/>
        <v>2.5327910131282935E-2</v>
      </c>
      <c r="BL79" s="43">
        <f t="shared" si="6"/>
        <v>2.5804715985639822E-2</v>
      </c>
      <c r="BM79" s="43">
        <f t="shared" si="6"/>
        <v>4.0458353068153728E-2</v>
      </c>
      <c r="BN79" s="43">
        <f t="shared" si="6"/>
        <v>5.0759434659899634E-2</v>
      </c>
      <c r="BO79" s="43">
        <f t="shared" si="6"/>
        <v>5.0888236115049633E-2</v>
      </c>
      <c r="BP79" s="43">
        <f t="shared" ref="BP79:CR79" si="7">SUM(BP72:BP78)</f>
        <v>5.0548095159280632E-2</v>
      </c>
      <c r="BQ79" s="43">
        <f t="shared" si="7"/>
        <v>4.8621071724127413E-2</v>
      </c>
      <c r="BR79" s="43">
        <f t="shared" si="7"/>
        <v>2.9851133914358056E-2</v>
      </c>
      <c r="BS79" s="43">
        <f t="shared" si="7"/>
        <v>3.0487943410133091E-2</v>
      </c>
      <c r="BT79" s="43">
        <f t="shared" si="7"/>
        <v>2.9400128941855487E-2</v>
      </c>
      <c r="BU79" s="43">
        <f t="shared" si="7"/>
        <v>1.1807683036751261E-2</v>
      </c>
      <c r="BV79" s="43">
        <f t="shared" si="7"/>
        <v>4.0054446243439672E-2</v>
      </c>
      <c r="BW79" s="43">
        <f t="shared" si="7"/>
        <v>4.9656652228283235E-2</v>
      </c>
      <c r="BX79" s="43">
        <f t="shared" si="7"/>
        <v>1.7701018855537019E-2</v>
      </c>
      <c r="BY79" s="43">
        <f t="shared" si="7"/>
        <v>4.2816303270524395E-2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3.3434639094479031E-2</v>
      </c>
      <c r="CD79" s="43">
        <f t="shared" si="7"/>
        <v>3.3602381592349989E-2</v>
      </c>
      <c r="CE79" s="43">
        <f t="shared" si="7"/>
        <v>0</v>
      </c>
      <c r="CF79" s="43">
        <f t="shared" si="7"/>
        <v>3.7485662718522827E-2</v>
      </c>
      <c r="CG79" s="43">
        <f t="shared" si="7"/>
        <v>0</v>
      </c>
      <c r="CH79" s="43">
        <f t="shared" si="7"/>
        <v>2.3242895069548596E-2</v>
      </c>
      <c r="CI79" s="43">
        <f t="shared" si="7"/>
        <v>3.2399697757849885E-2</v>
      </c>
      <c r="CJ79" s="43">
        <f t="shared" si="7"/>
        <v>4.8162505751999408E-2</v>
      </c>
      <c r="CK79" s="43">
        <f t="shared" si="7"/>
        <v>2.4675508335959807E-2</v>
      </c>
      <c r="CL79" s="43">
        <f t="shared" si="7"/>
        <v>2.5223177403677799E-2</v>
      </c>
      <c r="CM79" s="43">
        <f t="shared" si="7"/>
        <v>6.0351146437950306E-3</v>
      </c>
      <c r="CN79" s="43">
        <f t="shared" si="7"/>
        <v>2.3002276187984703E-2</v>
      </c>
      <c r="CO79" s="43">
        <f t="shared" si="7"/>
        <v>0</v>
      </c>
      <c r="CP79" s="43">
        <f t="shared" si="7"/>
        <v>3.9919275861020127E-2</v>
      </c>
      <c r="CQ79" s="43">
        <f t="shared" si="7"/>
        <v>4.6896681104487699E-2</v>
      </c>
      <c r="CR79" s="43">
        <f t="shared" si="7"/>
        <v>2.5384488983422392E-2</v>
      </c>
    </row>
    <row r="80" spans="1:9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</row>
    <row r="81" spans="1:9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</row>
    <row r="82" spans="1:9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</row>
    <row r="83" spans="1:9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</row>
    <row r="84" spans="1:9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</row>
    <row r="85" spans="1:9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</row>
    <row r="86" spans="1:9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</row>
    <row r="87" spans="1:9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</row>
    <row r="88" spans="1:9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</row>
    <row r="89" spans="1:9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</row>
    <row r="90" spans="1:9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</row>
    <row r="91" spans="1:9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</row>
    <row r="92" spans="1:9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</row>
    <row r="93" spans="1:9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</row>
    <row r="94" spans="1:9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</row>
    <row r="95" spans="1:9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</row>
    <row r="96" spans="1:9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dJ+gfNQSaKQxYCBMSJvUB3XPVmzO8E0zH3Yda94yt/wAaNdtWWn3vIPBEY4wu8dLIa88u+aQPDM2aeQgaiXR0A==" saltValue="aOhJULrnVsMqRjMhvK4U9Q==" spinCount="100000" sheet="1" objects="1" scenarios="1" selectLockedCells="1" selectUnlockedCells="1"/>
  <conditionalFormatting sqref="C85:D145">
    <cfRule type="cellIs" dxfId="25" priority="1067" stopIfTrue="1" operator="notEqual">
      <formula>0</formula>
    </cfRule>
  </conditionalFormatting>
  <conditionalFormatting sqref="C21:BN58 BO21:CR60 D59:BN60 C59:C61 D61:AZ61">
    <cfRule type="cellIs" dxfId="24" priority="1080" stopIfTrue="1" operator="notEqual">
      <formula>0</formula>
    </cfRule>
  </conditionalFormatting>
  <conditionalFormatting sqref="C63:CR70">
    <cfRule type="cellIs" dxfId="23" priority="14" stopIfTrue="1" operator="notEqual">
      <formula>0</formula>
    </cfRule>
  </conditionalFormatting>
  <conditionalFormatting sqref="C72:CR83">
    <cfRule type="cellIs" dxfId="22" priority="1" stopIfTrue="1" operator="notEqual">
      <formula>0</formula>
    </cfRule>
  </conditionalFormatting>
  <conditionalFormatting sqref="E85:E120">
    <cfRule type="cellIs" dxfId="21" priority="1060" stopIfTrue="1" operator="notEqual">
      <formula>0</formula>
    </cfRule>
  </conditionalFormatting>
  <conditionalFormatting sqref="F85:J145">
    <cfRule type="cellIs" dxfId="20" priority="987" stopIfTrue="1" operator="notEqual">
      <formula>0</formula>
    </cfRule>
  </conditionalFormatting>
  <conditionalFormatting sqref="K85:K141">
    <cfRule type="cellIs" dxfId="19" priority="946" stopIfTrue="1" operator="notEqual">
      <formula>0</formula>
    </cfRule>
  </conditionalFormatting>
  <conditionalFormatting sqref="L85:L120">
    <cfRule type="cellIs" dxfId="18" priority="935" stopIfTrue="1" operator="notEqual">
      <formula>0</formula>
    </cfRule>
  </conditionalFormatting>
  <conditionalFormatting sqref="M85:O145">
    <cfRule type="cellIs" dxfId="17" priority="876" stopIfTrue="1" operator="notEqual">
      <formula>0</formula>
    </cfRule>
  </conditionalFormatting>
  <conditionalFormatting sqref="P85:P141">
    <cfRule type="cellIs" dxfId="16" priority="869" stopIfTrue="1" operator="notEqual">
      <formula>0</formula>
    </cfRule>
  </conditionalFormatting>
  <conditionalFormatting sqref="Q85:Q120">
    <cfRule type="cellIs" dxfId="15" priority="863" stopIfTrue="1" operator="notEqual">
      <formula>0</formula>
    </cfRule>
  </conditionalFormatting>
  <conditionalFormatting sqref="R85:R158">
    <cfRule type="cellIs" dxfId="14" priority="855" stopIfTrue="1" operator="notEqual">
      <formula>0</formula>
    </cfRule>
  </conditionalFormatting>
  <conditionalFormatting sqref="S85:V145">
    <cfRule type="cellIs" dxfId="13" priority="756" stopIfTrue="1" operator="notEqual">
      <formula>0</formula>
    </cfRule>
  </conditionalFormatting>
  <conditionalFormatting sqref="W85:W141">
    <cfRule type="cellIs" dxfId="12" priority="247" stopIfTrue="1" operator="notEqual">
      <formula>0</formula>
    </cfRule>
  </conditionalFormatting>
  <conditionalFormatting sqref="X85:AE145">
    <cfRule type="cellIs" dxfId="11" priority="622" stopIfTrue="1" operator="notEqual">
      <formula>0</formula>
    </cfRule>
  </conditionalFormatting>
  <conditionalFormatting sqref="AF85:AF141">
    <cfRule type="cellIs" dxfId="10" priority="581" stopIfTrue="1" operator="notEqual">
      <formula>0</formula>
    </cfRule>
  </conditionalFormatting>
  <conditionalFormatting sqref="AG85:AG120">
    <cfRule type="cellIs" dxfId="9" priority="571" stopIfTrue="1" operator="notEqual">
      <formula>0</formula>
    </cfRule>
  </conditionalFormatting>
  <conditionalFormatting sqref="AH85:AH145">
    <cfRule type="cellIs" dxfId="8" priority="563" stopIfTrue="1" operator="notEqual">
      <formula>0</formula>
    </cfRule>
  </conditionalFormatting>
  <conditionalFormatting sqref="AI85:AI141">
    <cfRule type="cellIs" dxfId="7" priority="556" stopIfTrue="1" operator="notEqual">
      <formula>0</formula>
    </cfRule>
  </conditionalFormatting>
  <conditionalFormatting sqref="AJ85:AJ120">
    <cfRule type="cellIs" dxfId="6" priority="550" stopIfTrue="1" operator="notEqual">
      <formula>0</formula>
    </cfRule>
  </conditionalFormatting>
  <conditionalFormatting sqref="AK85:AK145">
    <cfRule type="cellIs" dxfId="5" priority="542" stopIfTrue="1" operator="notEqual">
      <formula>0</formula>
    </cfRule>
  </conditionalFormatting>
  <conditionalFormatting sqref="AL85:AL141">
    <cfRule type="cellIs" dxfId="4" priority="535" stopIfTrue="1" operator="notEqual">
      <formula>0</formula>
    </cfRule>
  </conditionalFormatting>
  <conditionalFormatting sqref="AM85:AM120">
    <cfRule type="cellIs" dxfId="3" priority="528" stopIfTrue="1" operator="notEqual">
      <formula>0</formula>
    </cfRule>
  </conditionalFormatting>
  <conditionalFormatting sqref="AN85:AN158">
    <cfRule type="cellIs" dxfId="2" priority="484" stopIfTrue="1" operator="notEqual">
      <formula>0</formula>
    </cfRule>
  </conditionalFormatting>
  <conditionalFormatting sqref="AO85:AZ145">
    <cfRule type="cellIs" dxfId="1" priority="292" stopIfTrue="1" operator="notEqual">
      <formula>0</formula>
    </cfRule>
  </conditionalFormatting>
  <conditionalFormatting sqref="BA85:CR95">
    <cfRule type="cellIs" dxfId="0" priority="3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2024-12-04T01:56:37Z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2024-12-04T01:42:18Z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dbe26016-0cba-4da4-8d5b-23c0940f3b50</vt:lpwstr>
  </property>
  <property fmtid="{D5CDD505-2E9C-101B-9397-08002B2CF9AE}" pid="15" name="MSIP_Label_38f1469a-2c2a-4aee-b92b-090d4c5468ff_ContentBits">
    <vt:lpwstr>0</vt:lpwstr>
  </property>
</Properties>
</file>