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1-22\"/>
    </mc:Choice>
  </mc:AlternateContent>
  <xr:revisionPtr revIDLastSave="0" documentId="13_ncr:8001_{663C8875-6C28-4F2F-8462-326D1CB5547F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73" i="56" l="1"/>
  <c r="BU73" i="56"/>
  <c r="BX74" i="56"/>
  <c r="BM76" i="56"/>
  <c r="BP76" i="56"/>
  <c r="BT77" i="56"/>
  <c r="BU77" i="56"/>
  <c r="BX78" i="56"/>
  <c r="BM65" i="56"/>
  <c r="BP65" i="56"/>
  <c r="BT66" i="56"/>
  <c r="BU66" i="56"/>
  <c r="BX67" i="56"/>
  <c r="BM69" i="56"/>
  <c r="BP69" i="56"/>
  <c r="BV72" i="56"/>
  <c r="BS72" i="56"/>
  <c r="BV63" i="56"/>
  <c r="BV70" i="56" s="1"/>
  <c r="BS63" i="56"/>
  <c r="BM22" i="56"/>
  <c r="BM24" i="56"/>
  <c r="BM25" i="56"/>
  <c r="BM26" i="56"/>
  <c r="BP26" i="56"/>
  <c r="BM28" i="56"/>
  <c r="BK30" i="56"/>
  <c r="BK31" i="56"/>
  <c r="BK32" i="56"/>
  <c r="BK34" i="56"/>
  <c r="BK35" i="56"/>
  <c r="BK36" i="56"/>
  <c r="BI37" i="56"/>
  <c r="BW38" i="56"/>
  <c r="BW39" i="56"/>
  <c r="BW40" i="56"/>
  <c r="BW42" i="56"/>
  <c r="BW43" i="56"/>
  <c r="BW44" i="56"/>
  <c r="BV45" i="56"/>
  <c r="BT46" i="56"/>
  <c r="BL47" i="56"/>
  <c r="BT47" i="56"/>
  <c r="BL49" i="56"/>
  <c r="BT49" i="56"/>
  <c r="BL50" i="56"/>
  <c r="BT50" i="56"/>
  <c r="BL51" i="56"/>
  <c r="BT51" i="56"/>
  <c r="BK54" i="56"/>
  <c r="BS54" i="56"/>
  <c r="BK55" i="56"/>
  <c r="BS55" i="56"/>
  <c r="BK56" i="56"/>
  <c r="BS56" i="56"/>
  <c r="BK58" i="56"/>
  <c r="BS58" i="56"/>
  <c r="BK21" i="56"/>
  <c r="BS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73" i="55"/>
  <c r="BJ73" i="56" s="1"/>
  <c r="BK73" i="55"/>
  <c r="BK73" i="56" s="1"/>
  <c r="BL73" i="55"/>
  <c r="BL73" i="56" s="1"/>
  <c r="BM73" i="55"/>
  <c r="BM73" i="56" s="1"/>
  <c r="BN73" i="55"/>
  <c r="BN73" i="56" s="1"/>
  <c r="BO73" i="55"/>
  <c r="BO73" i="56" s="1"/>
  <c r="BP73" i="55"/>
  <c r="BP73" i="56" s="1"/>
  <c r="BQ73" i="55"/>
  <c r="BQ73" i="56" s="1"/>
  <c r="BR73" i="55"/>
  <c r="BR73" i="56" s="1"/>
  <c r="BS73" i="55"/>
  <c r="BS73" i="56" s="1"/>
  <c r="BT73" i="55"/>
  <c r="BU73" i="55"/>
  <c r="BV73" i="55"/>
  <c r="BV73" i="56" s="1"/>
  <c r="BW73" i="55"/>
  <c r="BW73" i="56" s="1"/>
  <c r="BX73" i="55"/>
  <c r="BX73" i="56" s="1"/>
  <c r="BY73" i="55"/>
  <c r="BY73" i="56" s="1"/>
  <c r="BJ74" i="55"/>
  <c r="BJ74" i="56" s="1"/>
  <c r="BK74" i="55"/>
  <c r="BK74" i="56" s="1"/>
  <c r="BL74" i="55"/>
  <c r="BL74" i="56" s="1"/>
  <c r="BM74" i="55"/>
  <c r="BM74" i="56" s="1"/>
  <c r="BN74" i="55"/>
  <c r="BN74" i="56" s="1"/>
  <c r="BO74" i="55"/>
  <c r="BO74" i="56" s="1"/>
  <c r="BP74" i="55"/>
  <c r="BP74" i="56" s="1"/>
  <c r="BQ74" i="55"/>
  <c r="BQ74" i="56" s="1"/>
  <c r="BR74" i="55"/>
  <c r="BR74" i="56" s="1"/>
  <c r="BS74" i="55"/>
  <c r="BS74" i="56" s="1"/>
  <c r="BT74" i="55"/>
  <c r="BT74" i="56" s="1"/>
  <c r="BU74" i="55"/>
  <c r="BU74" i="56" s="1"/>
  <c r="BV74" i="55"/>
  <c r="BV74" i="56" s="1"/>
  <c r="BW74" i="55"/>
  <c r="BW74" i="56" s="1"/>
  <c r="BX74" i="55"/>
  <c r="BY74" i="55"/>
  <c r="BY74" i="56" s="1"/>
  <c r="BJ75" i="55"/>
  <c r="BJ75" i="56" s="1"/>
  <c r="BK75" i="55"/>
  <c r="BK75" i="56" s="1"/>
  <c r="BL75" i="55"/>
  <c r="BL75" i="56" s="1"/>
  <c r="BM75" i="55"/>
  <c r="BM75" i="56" s="1"/>
  <c r="BN75" i="55"/>
  <c r="BN75" i="56" s="1"/>
  <c r="BO75" i="55"/>
  <c r="BO75" i="56" s="1"/>
  <c r="BP75" i="55"/>
  <c r="BP75" i="56" s="1"/>
  <c r="BQ75" i="55"/>
  <c r="BQ75" i="56" s="1"/>
  <c r="BR75" i="55"/>
  <c r="BR75" i="56" s="1"/>
  <c r="BS75" i="55"/>
  <c r="BS75" i="56" s="1"/>
  <c r="BT75" i="55"/>
  <c r="BT75" i="56" s="1"/>
  <c r="BU75" i="55"/>
  <c r="BU75" i="56" s="1"/>
  <c r="BV75" i="55"/>
  <c r="BV75" i="56" s="1"/>
  <c r="BW75" i="55"/>
  <c r="BW75" i="56" s="1"/>
  <c r="BX75" i="55"/>
  <c r="BX75" i="56" s="1"/>
  <c r="BY75" i="55"/>
  <c r="BY75" i="56" s="1"/>
  <c r="BJ76" i="55"/>
  <c r="BJ76" i="56" s="1"/>
  <c r="BK76" i="55"/>
  <c r="BK76" i="56" s="1"/>
  <c r="BL76" i="55"/>
  <c r="BL76" i="56" s="1"/>
  <c r="BM76" i="55"/>
  <c r="BN76" i="55"/>
  <c r="BN76" i="56" s="1"/>
  <c r="BO76" i="55"/>
  <c r="BO76" i="56" s="1"/>
  <c r="BP76" i="55"/>
  <c r="BQ76" i="55"/>
  <c r="BQ76" i="56" s="1"/>
  <c r="BR76" i="55"/>
  <c r="BR76" i="56" s="1"/>
  <c r="BS76" i="55"/>
  <c r="BS76" i="56" s="1"/>
  <c r="BT76" i="55"/>
  <c r="BT76" i="56" s="1"/>
  <c r="BU76" i="55"/>
  <c r="BU76" i="56" s="1"/>
  <c r="BV76" i="55"/>
  <c r="BV76" i="56" s="1"/>
  <c r="BW76" i="55"/>
  <c r="BW76" i="56" s="1"/>
  <c r="BX76" i="55"/>
  <c r="BX76" i="56" s="1"/>
  <c r="BY76" i="55"/>
  <c r="BY76" i="56" s="1"/>
  <c r="BJ77" i="55"/>
  <c r="BJ77" i="56" s="1"/>
  <c r="BK77" i="55"/>
  <c r="BK77" i="56" s="1"/>
  <c r="BL77" i="55"/>
  <c r="BL77" i="56" s="1"/>
  <c r="BM77" i="55"/>
  <c r="BM77" i="56" s="1"/>
  <c r="BN77" i="55"/>
  <c r="BN77" i="56" s="1"/>
  <c r="BO77" i="55"/>
  <c r="BO77" i="56" s="1"/>
  <c r="BP77" i="55"/>
  <c r="BP77" i="56" s="1"/>
  <c r="BQ77" i="55"/>
  <c r="BQ77" i="56" s="1"/>
  <c r="BR77" i="55"/>
  <c r="BR77" i="56" s="1"/>
  <c r="BS77" i="55"/>
  <c r="BS77" i="56" s="1"/>
  <c r="BT77" i="55"/>
  <c r="BU77" i="55"/>
  <c r="BV77" i="55"/>
  <c r="BV77" i="56" s="1"/>
  <c r="BW77" i="55"/>
  <c r="BW77" i="56" s="1"/>
  <c r="BX77" i="55"/>
  <c r="BX77" i="56" s="1"/>
  <c r="BY77" i="55"/>
  <c r="BY77" i="56" s="1"/>
  <c r="BJ78" i="55"/>
  <c r="BJ78" i="56" s="1"/>
  <c r="BK78" i="55"/>
  <c r="BK78" i="56" s="1"/>
  <c r="BL78" i="55"/>
  <c r="BL78" i="56" s="1"/>
  <c r="BM78" i="55"/>
  <c r="BM78" i="56" s="1"/>
  <c r="BN78" i="55"/>
  <c r="BN78" i="56" s="1"/>
  <c r="BO78" i="55"/>
  <c r="BO78" i="56" s="1"/>
  <c r="BP78" i="55"/>
  <c r="BP78" i="56" s="1"/>
  <c r="BQ78" i="55"/>
  <c r="BQ78" i="56" s="1"/>
  <c r="BR78" i="55"/>
  <c r="BR78" i="56" s="1"/>
  <c r="BS78" i="55"/>
  <c r="BS78" i="56" s="1"/>
  <c r="BT78" i="55"/>
  <c r="BT78" i="56" s="1"/>
  <c r="BU78" i="55"/>
  <c r="BU78" i="56" s="1"/>
  <c r="BV78" i="55"/>
  <c r="BV78" i="56" s="1"/>
  <c r="BW78" i="55"/>
  <c r="BW78" i="56" s="1"/>
  <c r="BX78" i="55"/>
  <c r="BY78" i="55"/>
  <c r="BY78" i="56" s="1"/>
  <c r="BJ64" i="55"/>
  <c r="BJ64" i="56" s="1"/>
  <c r="BK64" i="55"/>
  <c r="BK64" i="56" s="1"/>
  <c r="BL64" i="55"/>
  <c r="BL64" i="56" s="1"/>
  <c r="BM64" i="55"/>
  <c r="BM64" i="56" s="1"/>
  <c r="BN64" i="55"/>
  <c r="BN64" i="56" s="1"/>
  <c r="BO64" i="55"/>
  <c r="BO64" i="56" s="1"/>
  <c r="BP64" i="55"/>
  <c r="BP64" i="56" s="1"/>
  <c r="BQ64" i="55"/>
  <c r="BQ64" i="56" s="1"/>
  <c r="BR64" i="55"/>
  <c r="BR64" i="56" s="1"/>
  <c r="BS64" i="55"/>
  <c r="BS64" i="56" s="1"/>
  <c r="BT64" i="55"/>
  <c r="BT64" i="56" s="1"/>
  <c r="BU64" i="55"/>
  <c r="BU64" i="56" s="1"/>
  <c r="BV64" i="55"/>
  <c r="BV64" i="56" s="1"/>
  <c r="BW64" i="55"/>
  <c r="BW64" i="56" s="1"/>
  <c r="BX64" i="55"/>
  <c r="BX64" i="56" s="1"/>
  <c r="BY64" i="55"/>
  <c r="BY64" i="56" s="1"/>
  <c r="BJ65" i="55"/>
  <c r="BJ65" i="56" s="1"/>
  <c r="BK65" i="55"/>
  <c r="BK65" i="56" s="1"/>
  <c r="BL65" i="55"/>
  <c r="BL65" i="56" s="1"/>
  <c r="BM65" i="55"/>
  <c r="BN65" i="55"/>
  <c r="BN65" i="56" s="1"/>
  <c r="BO65" i="55"/>
  <c r="BO65" i="56" s="1"/>
  <c r="BP65" i="55"/>
  <c r="BQ65" i="55"/>
  <c r="BQ65" i="56" s="1"/>
  <c r="BR65" i="55"/>
  <c r="BR65" i="56" s="1"/>
  <c r="BS65" i="55"/>
  <c r="BS65" i="56" s="1"/>
  <c r="BT65" i="55"/>
  <c r="BT65" i="56" s="1"/>
  <c r="BU65" i="55"/>
  <c r="BU65" i="56" s="1"/>
  <c r="BV65" i="55"/>
  <c r="BV65" i="56" s="1"/>
  <c r="BW65" i="55"/>
  <c r="BW65" i="56" s="1"/>
  <c r="BX65" i="55"/>
  <c r="BX65" i="56" s="1"/>
  <c r="BY65" i="55"/>
  <c r="BY65" i="56" s="1"/>
  <c r="BJ66" i="55"/>
  <c r="BJ66" i="56" s="1"/>
  <c r="BK66" i="55"/>
  <c r="BK66" i="56" s="1"/>
  <c r="BL66" i="55"/>
  <c r="BL66" i="56" s="1"/>
  <c r="BM66" i="55"/>
  <c r="BM66" i="56" s="1"/>
  <c r="BN66" i="55"/>
  <c r="BN66" i="56" s="1"/>
  <c r="BO66" i="55"/>
  <c r="BO66" i="56" s="1"/>
  <c r="BP66" i="55"/>
  <c r="BP66" i="56" s="1"/>
  <c r="BQ66" i="55"/>
  <c r="BQ66" i="56" s="1"/>
  <c r="BR66" i="55"/>
  <c r="BR66" i="56" s="1"/>
  <c r="BS66" i="55"/>
  <c r="BS66" i="56" s="1"/>
  <c r="BT66" i="55"/>
  <c r="BU66" i="55"/>
  <c r="BV66" i="55"/>
  <c r="BV66" i="56" s="1"/>
  <c r="BW66" i="55"/>
  <c r="BW66" i="56" s="1"/>
  <c r="BX66" i="55"/>
  <c r="BX66" i="56" s="1"/>
  <c r="BY66" i="55"/>
  <c r="BY66" i="56" s="1"/>
  <c r="BJ67" i="55"/>
  <c r="BJ67" i="56" s="1"/>
  <c r="BK67" i="55"/>
  <c r="BK67" i="56" s="1"/>
  <c r="BL67" i="55"/>
  <c r="BL67" i="56" s="1"/>
  <c r="BM67" i="55"/>
  <c r="BM67" i="56" s="1"/>
  <c r="BN67" i="55"/>
  <c r="BN67" i="56" s="1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T67" i="56" s="1"/>
  <c r="BU67" i="55"/>
  <c r="BU67" i="56" s="1"/>
  <c r="BV67" i="55"/>
  <c r="BV67" i="56" s="1"/>
  <c r="BW67" i="55"/>
  <c r="BW67" i="56" s="1"/>
  <c r="BX67" i="55"/>
  <c r="BY67" i="55"/>
  <c r="BY67" i="56" s="1"/>
  <c r="BJ68" i="55"/>
  <c r="BJ68" i="56" s="1"/>
  <c r="BK68" i="55"/>
  <c r="BK68" i="56" s="1"/>
  <c r="BL68" i="55"/>
  <c r="BL68" i="56" s="1"/>
  <c r="BM68" i="55"/>
  <c r="BM68" i="56" s="1"/>
  <c r="BN68" i="55"/>
  <c r="BN68" i="56" s="1"/>
  <c r="BO68" i="55"/>
  <c r="BO68" i="56" s="1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BU68" i="56" s="1"/>
  <c r="BV68" i="55"/>
  <c r="BV68" i="56" s="1"/>
  <c r="BW68" i="55"/>
  <c r="BW68" i="56" s="1"/>
  <c r="BX68" i="55"/>
  <c r="BX68" i="56" s="1"/>
  <c r="BY68" i="55"/>
  <c r="BY68" i="56" s="1"/>
  <c r="BJ69" i="55"/>
  <c r="BJ69" i="56" s="1"/>
  <c r="BK69" i="55"/>
  <c r="BK69" i="56" s="1"/>
  <c r="BL69" i="55"/>
  <c r="BL69" i="56" s="1"/>
  <c r="BM69" i="55"/>
  <c r="BN69" i="55"/>
  <c r="BN69" i="56" s="1"/>
  <c r="BO69" i="55"/>
  <c r="BO69" i="56" s="1"/>
  <c r="BP69" i="55"/>
  <c r="BQ69" i="55"/>
  <c r="BQ69" i="56" s="1"/>
  <c r="BR69" i="55"/>
  <c r="BR69" i="56" s="1"/>
  <c r="BS69" i="55"/>
  <c r="BS69" i="56" s="1"/>
  <c r="BT69" i="55"/>
  <c r="BT69" i="56" s="1"/>
  <c r="BU69" i="55"/>
  <c r="BU69" i="56" s="1"/>
  <c r="BV69" i="55"/>
  <c r="BV69" i="56" s="1"/>
  <c r="BW69" i="55"/>
  <c r="BW69" i="56" s="1"/>
  <c r="BX69" i="55"/>
  <c r="BX69" i="56" s="1"/>
  <c r="BY69" i="55"/>
  <c r="BY69" i="56" s="1"/>
  <c r="BY72" i="55"/>
  <c r="BY72" i="56" s="1"/>
  <c r="BX72" i="55"/>
  <c r="BX72" i="56" s="1"/>
  <c r="BW72" i="55"/>
  <c r="BW79" i="55" s="1"/>
  <c r="BV72" i="55"/>
  <c r="BV79" i="55" s="1"/>
  <c r="BU72" i="55"/>
  <c r="BU72" i="56" s="1"/>
  <c r="BT72" i="55"/>
  <c r="BT72" i="56" s="1"/>
  <c r="BS72" i="55"/>
  <c r="BR72" i="55"/>
  <c r="BR72" i="56" s="1"/>
  <c r="BR79" i="56" s="1"/>
  <c r="BQ72" i="55"/>
  <c r="BQ72" i="56" s="1"/>
  <c r="BQ79" i="56" s="1"/>
  <c r="BP72" i="55"/>
  <c r="BP72" i="56" s="1"/>
  <c r="BO72" i="55"/>
  <c r="BO72" i="56" s="1"/>
  <c r="BN72" i="55"/>
  <c r="BN79" i="55" s="1"/>
  <c r="BM72" i="55"/>
  <c r="BM72" i="56" s="1"/>
  <c r="BL72" i="55"/>
  <c r="BL72" i="56" s="1"/>
  <c r="BK72" i="55"/>
  <c r="BK72" i="56" s="1"/>
  <c r="BK79" i="56" s="1"/>
  <c r="BJ72" i="55"/>
  <c r="BJ72" i="56" s="1"/>
  <c r="BJ79" i="56" s="1"/>
  <c r="BY63" i="55"/>
  <c r="BY63" i="56" s="1"/>
  <c r="BX63" i="55"/>
  <c r="BX63" i="56" s="1"/>
  <c r="BW63" i="55"/>
  <c r="BW70" i="55" s="1"/>
  <c r="BV63" i="55"/>
  <c r="BV70" i="55" s="1"/>
  <c r="BU63" i="55"/>
  <c r="BU63" i="56" s="1"/>
  <c r="BT63" i="55"/>
  <c r="BT63" i="56" s="1"/>
  <c r="BS63" i="55"/>
  <c r="BR63" i="55"/>
  <c r="BR63" i="56" s="1"/>
  <c r="BR70" i="56" s="1"/>
  <c r="BQ63" i="55"/>
  <c r="BQ63" i="56" s="1"/>
  <c r="BP63" i="55"/>
  <c r="BP63" i="56" s="1"/>
  <c r="BO63" i="55"/>
  <c r="BO63" i="56" s="1"/>
  <c r="BN63" i="55"/>
  <c r="BN70" i="55" s="1"/>
  <c r="BM63" i="55"/>
  <c r="BM63" i="56" s="1"/>
  <c r="BL63" i="55"/>
  <c r="BL63" i="56" s="1"/>
  <c r="BK63" i="55"/>
  <c r="BK63" i="56" s="1"/>
  <c r="BK70" i="56" s="1"/>
  <c r="BJ63" i="55"/>
  <c r="BJ63" i="56" s="1"/>
  <c r="BJ70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O22" i="56" s="1"/>
  <c r="BP22" i="55"/>
  <c r="BP22" i="56" s="1"/>
  <c r="BQ22" i="55"/>
  <c r="BQ22" i="56" s="1"/>
  <c r="BR22" i="55"/>
  <c r="BR22" i="56" s="1"/>
  <c r="BS22" i="55"/>
  <c r="BS22" i="56" s="1"/>
  <c r="BT22" i="55"/>
  <c r="BT22" i="56" s="1"/>
  <c r="BU22" i="55"/>
  <c r="BU22" i="56" s="1"/>
  <c r="BV22" i="55"/>
  <c r="BV22" i="56" s="1"/>
  <c r="BW22" i="55"/>
  <c r="BW22" i="56" s="1"/>
  <c r="BX22" i="55"/>
  <c r="BX22" i="56" s="1"/>
  <c r="BY22" i="55"/>
  <c r="BY22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N23" i="56" s="1"/>
  <c r="BO23" i="55"/>
  <c r="BO23" i="56" s="1"/>
  <c r="BP23" i="55"/>
  <c r="BP23" i="56" s="1"/>
  <c r="BQ23" i="55"/>
  <c r="BQ23" i="56" s="1"/>
  <c r="BR23" i="55"/>
  <c r="BR23" i="56" s="1"/>
  <c r="BS23" i="55"/>
  <c r="BS23" i="56" s="1"/>
  <c r="BT23" i="55"/>
  <c r="BT23" i="56" s="1"/>
  <c r="BU23" i="55"/>
  <c r="BU23" i="56" s="1"/>
  <c r="BV23" i="55"/>
  <c r="BV23" i="56" s="1"/>
  <c r="BW23" i="55"/>
  <c r="BW23" i="56" s="1"/>
  <c r="BX23" i="55"/>
  <c r="BX23" i="56" s="1"/>
  <c r="BY23" i="55"/>
  <c r="BY23" i="56" s="1"/>
  <c r="BI24" i="55"/>
  <c r="BI24" i="56" s="1"/>
  <c r="BJ24" i="55"/>
  <c r="BJ24" i="56" s="1"/>
  <c r="BK24" i="55"/>
  <c r="BK24" i="56" s="1"/>
  <c r="BL24" i="55"/>
  <c r="BL24" i="56" s="1"/>
  <c r="BM24" i="55"/>
  <c r="BN24" i="55"/>
  <c r="BN24" i="56" s="1"/>
  <c r="BO24" i="55"/>
  <c r="BO24" i="56" s="1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BV24" i="55"/>
  <c r="BV24" i="56" s="1"/>
  <c r="BW24" i="55"/>
  <c r="BW24" i="56" s="1"/>
  <c r="BX24" i="55"/>
  <c r="BX24" i="56" s="1"/>
  <c r="BY24" i="55"/>
  <c r="BY24" i="56" s="1"/>
  <c r="BI25" i="55"/>
  <c r="BI25" i="56" s="1"/>
  <c r="BJ25" i="55"/>
  <c r="BJ25" i="56" s="1"/>
  <c r="BK25" i="55"/>
  <c r="BK25" i="56" s="1"/>
  <c r="BL25" i="55"/>
  <c r="BL25" i="56" s="1"/>
  <c r="BM25" i="55"/>
  <c r="BN25" i="55"/>
  <c r="BN25" i="56" s="1"/>
  <c r="BO25" i="55"/>
  <c r="BO25" i="56" s="1"/>
  <c r="BP25" i="55"/>
  <c r="BP25" i="56" s="1"/>
  <c r="BQ25" i="55"/>
  <c r="BQ25" i="56" s="1"/>
  <c r="BR25" i="55"/>
  <c r="BR25" i="56" s="1"/>
  <c r="BS25" i="55"/>
  <c r="BS25" i="56" s="1"/>
  <c r="BT25" i="55"/>
  <c r="BT25" i="56" s="1"/>
  <c r="BU25" i="55"/>
  <c r="BU25" i="56" s="1"/>
  <c r="BV25" i="55"/>
  <c r="BV25" i="56" s="1"/>
  <c r="BW25" i="55"/>
  <c r="BW25" i="56" s="1"/>
  <c r="BX25" i="55"/>
  <c r="BX25" i="56" s="1"/>
  <c r="BY25" i="55"/>
  <c r="BY25" i="56" s="1"/>
  <c r="BI26" i="55"/>
  <c r="BI26" i="56" s="1"/>
  <c r="BJ26" i="55"/>
  <c r="BJ26" i="56" s="1"/>
  <c r="BK26" i="55"/>
  <c r="BK26" i="56" s="1"/>
  <c r="BL26" i="55"/>
  <c r="BL26" i="56" s="1"/>
  <c r="BM26" i="55"/>
  <c r="BN26" i="55"/>
  <c r="BN26" i="56" s="1"/>
  <c r="BO26" i="55"/>
  <c r="BO26" i="56" s="1"/>
  <c r="BP26" i="55"/>
  <c r="BQ26" i="55"/>
  <c r="BQ26" i="56" s="1"/>
  <c r="BR26" i="55"/>
  <c r="BR26" i="56" s="1"/>
  <c r="BS26" i="55"/>
  <c r="BS26" i="56" s="1"/>
  <c r="BT26" i="55"/>
  <c r="BT26" i="56" s="1"/>
  <c r="BU26" i="55"/>
  <c r="BU26" i="56" s="1"/>
  <c r="BV26" i="55"/>
  <c r="BV26" i="56" s="1"/>
  <c r="BW26" i="55"/>
  <c r="BW26" i="56" s="1"/>
  <c r="BX26" i="55"/>
  <c r="BX26" i="56" s="1"/>
  <c r="BY26" i="55"/>
  <c r="BY26" i="56" s="1"/>
  <c r="BI27" i="55"/>
  <c r="BI27" i="56" s="1"/>
  <c r="BJ27" i="55"/>
  <c r="BJ27" i="56" s="1"/>
  <c r="BK27" i="55"/>
  <c r="BK27" i="56" s="1"/>
  <c r="BL27" i="55"/>
  <c r="BL27" i="56" s="1"/>
  <c r="BM27" i="55"/>
  <c r="BM27" i="56" s="1"/>
  <c r="BN27" i="55"/>
  <c r="BN27" i="56" s="1"/>
  <c r="BO27" i="55"/>
  <c r="BO27" i="56" s="1"/>
  <c r="BP27" i="55"/>
  <c r="BP27" i="56" s="1"/>
  <c r="BQ27" i="55"/>
  <c r="BQ27" i="56" s="1"/>
  <c r="BR27" i="55"/>
  <c r="BR27" i="56" s="1"/>
  <c r="BS27" i="55"/>
  <c r="BS27" i="56" s="1"/>
  <c r="BT27" i="55"/>
  <c r="BT27" i="56" s="1"/>
  <c r="BU27" i="55"/>
  <c r="BU27" i="56" s="1"/>
  <c r="BV27" i="55"/>
  <c r="BV27" i="56" s="1"/>
  <c r="BW27" i="55"/>
  <c r="BW27" i="56" s="1"/>
  <c r="BX27" i="55"/>
  <c r="BX27" i="56" s="1"/>
  <c r="BY27" i="55"/>
  <c r="BY27" i="56" s="1"/>
  <c r="BI28" i="55"/>
  <c r="BI28" i="56" s="1"/>
  <c r="BJ28" i="55"/>
  <c r="BJ28" i="56" s="1"/>
  <c r="BK28" i="55"/>
  <c r="BK28" i="56" s="1"/>
  <c r="BL28" i="55"/>
  <c r="BL28" i="56" s="1"/>
  <c r="BM28" i="55"/>
  <c r="BN28" i="55"/>
  <c r="BN28" i="56" s="1"/>
  <c r="BO28" i="55"/>
  <c r="BO28" i="56" s="1"/>
  <c r="BP28" i="55"/>
  <c r="BP28" i="56" s="1"/>
  <c r="BQ28" i="55"/>
  <c r="BQ28" i="56" s="1"/>
  <c r="BR28" i="55"/>
  <c r="BR28" i="56" s="1"/>
  <c r="BS28" i="55"/>
  <c r="BS28" i="56" s="1"/>
  <c r="BT28" i="55"/>
  <c r="BT28" i="56" s="1"/>
  <c r="BU28" i="55"/>
  <c r="BU28" i="56" s="1"/>
  <c r="BV28" i="55"/>
  <c r="BV28" i="56" s="1"/>
  <c r="BW28" i="55"/>
  <c r="BW28" i="56" s="1"/>
  <c r="BX28" i="55"/>
  <c r="BX28" i="56" s="1"/>
  <c r="BY28" i="55"/>
  <c r="BY28" i="56" s="1"/>
  <c r="BI29" i="55"/>
  <c r="BI29" i="56" s="1"/>
  <c r="BJ29" i="55"/>
  <c r="BJ29" i="56" s="1"/>
  <c r="BK29" i="55"/>
  <c r="BK59" i="55" s="1"/>
  <c r="BL29" i="55"/>
  <c r="BL29" i="56" s="1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T29" i="56" s="1"/>
  <c r="BU29" i="55"/>
  <c r="BU29" i="56" s="1"/>
  <c r="BV29" i="55"/>
  <c r="BV29" i="56" s="1"/>
  <c r="BW29" i="55"/>
  <c r="BW29" i="56" s="1"/>
  <c r="BX29" i="55"/>
  <c r="BX29" i="56" s="1"/>
  <c r="BY29" i="55"/>
  <c r="BY29" i="56" s="1"/>
  <c r="BI30" i="55"/>
  <c r="BI30" i="56" s="1"/>
  <c r="BJ30" i="55"/>
  <c r="BJ30" i="56" s="1"/>
  <c r="BK30" i="55"/>
  <c r="BL30" i="55"/>
  <c r="BL30" i="56" s="1"/>
  <c r="BM30" i="55"/>
  <c r="BM30" i="56" s="1"/>
  <c r="BN30" i="55"/>
  <c r="BN30" i="56" s="1"/>
  <c r="BO30" i="55"/>
  <c r="BO30" i="56" s="1"/>
  <c r="BP30" i="55"/>
  <c r="BP30" i="56" s="1"/>
  <c r="BQ30" i="55"/>
  <c r="BQ30" i="56" s="1"/>
  <c r="BR30" i="55"/>
  <c r="BR30" i="56" s="1"/>
  <c r="BS30" i="55"/>
  <c r="BS30" i="56" s="1"/>
  <c r="BT30" i="55"/>
  <c r="BT30" i="56" s="1"/>
  <c r="BU30" i="55"/>
  <c r="BU30" i="56" s="1"/>
  <c r="BV30" i="55"/>
  <c r="BV30" i="56" s="1"/>
  <c r="BW30" i="55"/>
  <c r="BW30" i="56" s="1"/>
  <c r="BX30" i="55"/>
  <c r="BX30" i="56" s="1"/>
  <c r="BY30" i="55"/>
  <c r="BY30" i="56" s="1"/>
  <c r="BI31" i="55"/>
  <c r="BI31" i="56" s="1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BV31" i="55"/>
  <c r="BV31" i="56" s="1"/>
  <c r="BW31" i="55"/>
  <c r="BW31" i="56" s="1"/>
  <c r="BX31" i="55"/>
  <c r="BX31" i="56" s="1"/>
  <c r="BY31" i="55"/>
  <c r="BY31" i="56" s="1"/>
  <c r="BI32" i="55"/>
  <c r="BI32" i="56" s="1"/>
  <c r="BJ32" i="55"/>
  <c r="BJ32" i="56" s="1"/>
  <c r="BK32" i="55"/>
  <c r="BL32" i="55"/>
  <c r="BL32" i="56" s="1"/>
  <c r="BM32" i="55"/>
  <c r="BM32" i="56" s="1"/>
  <c r="BN32" i="55"/>
  <c r="BN32" i="56" s="1"/>
  <c r="BO32" i="55"/>
  <c r="BO32" i="56" s="1"/>
  <c r="BP32" i="55"/>
  <c r="BP32" i="56" s="1"/>
  <c r="BQ32" i="55"/>
  <c r="BQ32" i="56" s="1"/>
  <c r="BR32" i="55"/>
  <c r="BR32" i="56" s="1"/>
  <c r="BS32" i="55"/>
  <c r="BS32" i="56" s="1"/>
  <c r="BT32" i="55"/>
  <c r="BT32" i="56" s="1"/>
  <c r="BU32" i="55"/>
  <c r="BU32" i="56" s="1"/>
  <c r="BV32" i="55"/>
  <c r="BV32" i="56" s="1"/>
  <c r="BW32" i="55"/>
  <c r="BW32" i="56" s="1"/>
  <c r="BX32" i="55"/>
  <c r="BX32" i="56" s="1"/>
  <c r="BY32" i="55"/>
  <c r="BY32" i="56" s="1"/>
  <c r="BI33" i="55"/>
  <c r="BI33" i="56" s="1"/>
  <c r="BJ33" i="55"/>
  <c r="BJ33" i="56" s="1"/>
  <c r="BK33" i="55"/>
  <c r="BK33" i="56" s="1"/>
  <c r="BL33" i="55"/>
  <c r="BL33" i="56" s="1"/>
  <c r="BM33" i="55"/>
  <c r="BM33" i="56" s="1"/>
  <c r="BN33" i="55"/>
  <c r="BN33" i="56" s="1"/>
  <c r="BO33" i="55"/>
  <c r="BO33" i="56" s="1"/>
  <c r="BP33" i="55"/>
  <c r="BP33" i="56" s="1"/>
  <c r="BQ33" i="55"/>
  <c r="BQ33" i="56" s="1"/>
  <c r="BR33" i="55"/>
  <c r="BR33" i="56" s="1"/>
  <c r="BS33" i="55"/>
  <c r="BS33" i="56" s="1"/>
  <c r="BT33" i="55"/>
  <c r="BT33" i="56" s="1"/>
  <c r="BU33" i="55"/>
  <c r="BU33" i="56" s="1"/>
  <c r="BV33" i="55"/>
  <c r="BV33" i="56" s="1"/>
  <c r="BW33" i="55"/>
  <c r="BW33" i="56" s="1"/>
  <c r="BX33" i="55"/>
  <c r="BX33" i="56" s="1"/>
  <c r="BY33" i="55"/>
  <c r="BY33" i="56" s="1"/>
  <c r="BI34" i="55"/>
  <c r="BI34" i="56" s="1"/>
  <c r="BJ34" i="55"/>
  <c r="BJ34" i="56" s="1"/>
  <c r="BK34" i="55"/>
  <c r="BL34" i="55"/>
  <c r="BL34" i="56" s="1"/>
  <c r="BM34" i="55"/>
  <c r="BM34" i="56" s="1"/>
  <c r="BN34" i="55"/>
  <c r="BN34" i="56" s="1"/>
  <c r="BO34" i="55"/>
  <c r="BO34" i="56" s="1"/>
  <c r="BP34" i="55"/>
  <c r="BP34" i="56" s="1"/>
  <c r="BQ34" i="55"/>
  <c r="BQ34" i="56" s="1"/>
  <c r="BR34" i="55"/>
  <c r="BR34" i="56" s="1"/>
  <c r="BS34" i="55"/>
  <c r="BS34" i="56" s="1"/>
  <c r="BT34" i="55"/>
  <c r="BT34" i="56" s="1"/>
  <c r="BU34" i="55"/>
  <c r="BU34" i="56" s="1"/>
  <c r="BV34" i="55"/>
  <c r="BV34" i="56" s="1"/>
  <c r="BW34" i="55"/>
  <c r="BW34" i="56" s="1"/>
  <c r="BX34" i="55"/>
  <c r="BX34" i="56" s="1"/>
  <c r="BY34" i="55"/>
  <c r="BY34" i="56" s="1"/>
  <c r="BI35" i="55"/>
  <c r="BI35" i="56" s="1"/>
  <c r="BJ35" i="55"/>
  <c r="BJ35" i="56" s="1"/>
  <c r="BK35" i="55"/>
  <c r="BL35" i="55"/>
  <c r="BL35" i="56" s="1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R35" i="56" s="1"/>
  <c r="BS35" i="55"/>
  <c r="BS35" i="56" s="1"/>
  <c r="BT35" i="55"/>
  <c r="BT35" i="56" s="1"/>
  <c r="BU35" i="55"/>
  <c r="BU35" i="56" s="1"/>
  <c r="BV35" i="55"/>
  <c r="BV35" i="56" s="1"/>
  <c r="BW35" i="55"/>
  <c r="BW35" i="56" s="1"/>
  <c r="BX35" i="55"/>
  <c r="BX35" i="56" s="1"/>
  <c r="BY35" i="55"/>
  <c r="BY35" i="56" s="1"/>
  <c r="BI36" i="55"/>
  <c r="BI36" i="56" s="1"/>
  <c r="BJ36" i="55"/>
  <c r="BJ36" i="56" s="1"/>
  <c r="BK36" i="55"/>
  <c r="BL36" i="55"/>
  <c r="BL36" i="56" s="1"/>
  <c r="BM36" i="55"/>
  <c r="BM36" i="56" s="1"/>
  <c r="BN36" i="55"/>
  <c r="BN36" i="56" s="1"/>
  <c r="BO36" i="55"/>
  <c r="BO36" i="56" s="1"/>
  <c r="BP36" i="55"/>
  <c r="BP36" i="56" s="1"/>
  <c r="BQ36" i="55"/>
  <c r="BQ36" i="56" s="1"/>
  <c r="BR36" i="55"/>
  <c r="BR36" i="56" s="1"/>
  <c r="BS36" i="55"/>
  <c r="BS36" i="56" s="1"/>
  <c r="BT36" i="55"/>
  <c r="BT36" i="56" s="1"/>
  <c r="BU36" i="55"/>
  <c r="BU36" i="56" s="1"/>
  <c r="BV36" i="55"/>
  <c r="BV36" i="56" s="1"/>
  <c r="BW36" i="55"/>
  <c r="BW36" i="56" s="1"/>
  <c r="BX36" i="55"/>
  <c r="BX36" i="56" s="1"/>
  <c r="BY36" i="55"/>
  <c r="BY36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N37" i="56" s="1"/>
  <c r="BO37" i="55"/>
  <c r="BO37" i="56" s="1"/>
  <c r="BP37" i="55"/>
  <c r="BP37" i="56" s="1"/>
  <c r="BQ37" i="55"/>
  <c r="BQ37" i="56" s="1"/>
  <c r="BR37" i="55"/>
  <c r="BR37" i="56" s="1"/>
  <c r="BS37" i="55"/>
  <c r="BS37" i="56" s="1"/>
  <c r="BT37" i="55"/>
  <c r="BT37" i="56" s="1"/>
  <c r="BU37" i="55"/>
  <c r="BU37" i="56" s="1"/>
  <c r="BV37" i="55"/>
  <c r="BV37" i="56" s="1"/>
  <c r="BW37" i="55"/>
  <c r="BW37" i="56" s="1"/>
  <c r="BX37" i="55"/>
  <c r="BX37" i="56" s="1"/>
  <c r="BY37" i="55"/>
  <c r="BY37" i="56" s="1"/>
  <c r="BI38" i="55"/>
  <c r="BI38" i="56" s="1"/>
  <c r="BJ38" i="55"/>
  <c r="BJ38" i="56" s="1"/>
  <c r="BK38" i="55"/>
  <c r="BK38" i="56" s="1"/>
  <c r="BL38" i="55"/>
  <c r="BL38" i="56" s="1"/>
  <c r="BM38" i="55"/>
  <c r="BM38" i="56" s="1"/>
  <c r="BN38" i="55"/>
  <c r="BN38" i="56" s="1"/>
  <c r="BO38" i="55"/>
  <c r="BO38" i="56" s="1"/>
  <c r="BP38" i="55"/>
  <c r="BP38" i="56" s="1"/>
  <c r="BQ38" i="55"/>
  <c r="BQ38" i="56" s="1"/>
  <c r="BR38" i="55"/>
  <c r="BR38" i="56" s="1"/>
  <c r="BS38" i="55"/>
  <c r="BS38" i="56" s="1"/>
  <c r="BT38" i="55"/>
  <c r="BT38" i="56" s="1"/>
  <c r="BU38" i="55"/>
  <c r="BU38" i="56" s="1"/>
  <c r="BV38" i="55"/>
  <c r="BV38" i="56" s="1"/>
  <c r="BW38" i="55"/>
  <c r="BX38" i="55"/>
  <c r="BX38" i="56" s="1"/>
  <c r="BY38" i="55"/>
  <c r="BY38" i="56" s="1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N39" i="56" s="1"/>
  <c r="BO39" i="55"/>
  <c r="BO39" i="56" s="1"/>
  <c r="BP39" i="55"/>
  <c r="BP39" i="56" s="1"/>
  <c r="BQ39" i="55"/>
  <c r="BQ39" i="56" s="1"/>
  <c r="BR39" i="55"/>
  <c r="BR39" i="56" s="1"/>
  <c r="BS39" i="55"/>
  <c r="BS39" i="56" s="1"/>
  <c r="BT39" i="55"/>
  <c r="BT39" i="56" s="1"/>
  <c r="BU39" i="55"/>
  <c r="BU39" i="56" s="1"/>
  <c r="BV39" i="55"/>
  <c r="BV39" i="56" s="1"/>
  <c r="BW39" i="55"/>
  <c r="BX39" i="55"/>
  <c r="BX39" i="56" s="1"/>
  <c r="BY39" i="55"/>
  <c r="BY39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O40" i="56" s="1"/>
  <c r="BP40" i="55"/>
  <c r="BP40" i="56" s="1"/>
  <c r="BQ40" i="55"/>
  <c r="BQ40" i="56" s="1"/>
  <c r="BR40" i="55"/>
  <c r="BR40" i="56" s="1"/>
  <c r="BS40" i="55"/>
  <c r="BS40" i="56" s="1"/>
  <c r="BT40" i="55"/>
  <c r="BT40" i="56" s="1"/>
  <c r="BU40" i="55"/>
  <c r="BU40" i="56" s="1"/>
  <c r="BV40" i="55"/>
  <c r="BV40" i="56" s="1"/>
  <c r="BW40" i="55"/>
  <c r="BX40" i="55"/>
  <c r="BX40" i="56" s="1"/>
  <c r="BY40" i="55"/>
  <c r="BY40" i="56" s="1"/>
  <c r="BI41" i="55"/>
  <c r="BI41" i="56" s="1"/>
  <c r="BJ41" i="55"/>
  <c r="BJ41" i="56" s="1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P41" i="56" s="1"/>
  <c r="BQ41" i="55"/>
  <c r="BQ41" i="56" s="1"/>
  <c r="BR41" i="55"/>
  <c r="BR41" i="56" s="1"/>
  <c r="BS41" i="55"/>
  <c r="BS41" i="56" s="1"/>
  <c r="BT41" i="55"/>
  <c r="BT41" i="56" s="1"/>
  <c r="BU41" i="55"/>
  <c r="BU41" i="56" s="1"/>
  <c r="BV41" i="55"/>
  <c r="BV41" i="56" s="1"/>
  <c r="BW41" i="55"/>
  <c r="BW41" i="56" s="1"/>
  <c r="BX41" i="55"/>
  <c r="BX41" i="56" s="1"/>
  <c r="BY41" i="55"/>
  <c r="BY41" i="56" s="1"/>
  <c r="BI42" i="55"/>
  <c r="BI42" i="56" s="1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Q42" i="56" s="1"/>
  <c r="BR42" i="55"/>
  <c r="BR42" i="56" s="1"/>
  <c r="BS42" i="55"/>
  <c r="BS42" i="56" s="1"/>
  <c r="BT42" i="55"/>
  <c r="BT42" i="56" s="1"/>
  <c r="BU42" i="55"/>
  <c r="BU42" i="56" s="1"/>
  <c r="BV42" i="55"/>
  <c r="BV42" i="56" s="1"/>
  <c r="BW42" i="55"/>
  <c r="BX42" i="55"/>
  <c r="BX42" i="56" s="1"/>
  <c r="BY42" i="55"/>
  <c r="BY42" i="56" s="1"/>
  <c r="BI43" i="55"/>
  <c r="BI43" i="56" s="1"/>
  <c r="BJ43" i="55"/>
  <c r="BJ43" i="56" s="1"/>
  <c r="BK43" i="55"/>
  <c r="BK43" i="56" s="1"/>
  <c r="BL43" i="55"/>
  <c r="BL43" i="56" s="1"/>
  <c r="BM43" i="55"/>
  <c r="BM43" i="56" s="1"/>
  <c r="BN43" i="55"/>
  <c r="BN43" i="56" s="1"/>
  <c r="BO43" i="55"/>
  <c r="BO43" i="56" s="1"/>
  <c r="BP43" i="55"/>
  <c r="BP43" i="56" s="1"/>
  <c r="BQ43" i="55"/>
  <c r="BQ43" i="56" s="1"/>
  <c r="BR43" i="55"/>
  <c r="BR43" i="56" s="1"/>
  <c r="BS43" i="55"/>
  <c r="BS43" i="56" s="1"/>
  <c r="BT43" i="55"/>
  <c r="BT43" i="56" s="1"/>
  <c r="BU43" i="55"/>
  <c r="BU43" i="56" s="1"/>
  <c r="BV43" i="55"/>
  <c r="BV43" i="56" s="1"/>
  <c r="BW43" i="55"/>
  <c r="BX43" i="55"/>
  <c r="BX43" i="56" s="1"/>
  <c r="BY43" i="55"/>
  <c r="BY43" i="56" s="1"/>
  <c r="BI44" i="55"/>
  <c r="BI44" i="56" s="1"/>
  <c r="BJ44" i="55"/>
  <c r="BJ44" i="56" s="1"/>
  <c r="BK44" i="55"/>
  <c r="BK44" i="56" s="1"/>
  <c r="BL44" i="55"/>
  <c r="BL44" i="56" s="1"/>
  <c r="BM44" i="55"/>
  <c r="BM44" i="56" s="1"/>
  <c r="BN44" i="55"/>
  <c r="BN44" i="56" s="1"/>
  <c r="BO44" i="55"/>
  <c r="BO44" i="56" s="1"/>
  <c r="BP44" i="55"/>
  <c r="BP44" i="56" s="1"/>
  <c r="BQ44" i="55"/>
  <c r="BQ44" i="56" s="1"/>
  <c r="BR44" i="55"/>
  <c r="BR44" i="56" s="1"/>
  <c r="BS44" i="55"/>
  <c r="BS44" i="56" s="1"/>
  <c r="BT44" i="55"/>
  <c r="BT44" i="56" s="1"/>
  <c r="BU44" i="55"/>
  <c r="BU44" i="56" s="1"/>
  <c r="BV44" i="55"/>
  <c r="BV44" i="56" s="1"/>
  <c r="BW44" i="55"/>
  <c r="BX44" i="55"/>
  <c r="BX44" i="56" s="1"/>
  <c r="BY44" i="55"/>
  <c r="BY44" i="56" s="1"/>
  <c r="BI45" i="55"/>
  <c r="BI45" i="56" s="1"/>
  <c r="BJ45" i="55"/>
  <c r="BJ45" i="56" s="1"/>
  <c r="BK45" i="55"/>
  <c r="BK45" i="56" s="1"/>
  <c r="BL45" i="55"/>
  <c r="BL45" i="56" s="1"/>
  <c r="BM45" i="55"/>
  <c r="BM45" i="56" s="1"/>
  <c r="BN45" i="55"/>
  <c r="BN45" i="56" s="1"/>
  <c r="BO45" i="55"/>
  <c r="BO45" i="56" s="1"/>
  <c r="BP45" i="55"/>
  <c r="BP45" i="56" s="1"/>
  <c r="BQ45" i="55"/>
  <c r="BQ45" i="56" s="1"/>
  <c r="BR45" i="55"/>
  <c r="BR45" i="56" s="1"/>
  <c r="BS45" i="55"/>
  <c r="BS45" i="56" s="1"/>
  <c r="BT45" i="55"/>
  <c r="BT45" i="56" s="1"/>
  <c r="BU45" i="55"/>
  <c r="BU45" i="56" s="1"/>
  <c r="BV45" i="55"/>
  <c r="BW45" i="55"/>
  <c r="BW45" i="56" s="1"/>
  <c r="BX45" i="55"/>
  <c r="BX45" i="56" s="1"/>
  <c r="BY45" i="55"/>
  <c r="BY45" i="56" s="1"/>
  <c r="BI46" i="55"/>
  <c r="BI46" i="56" s="1"/>
  <c r="BJ46" i="55"/>
  <c r="BJ46" i="56" s="1"/>
  <c r="BK46" i="55"/>
  <c r="BK46" i="56" s="1"/>
  <c r="BL46" i="55"/>
  <c r="BL46" i="56" s="1"/>
  <c r="BM46" i="55"/>
  <c r="BM46" i="56" s="1"/>
  <c r="BN46" i="55"/>
  <c r="BN46" i="56" s="1"/>
  <c r="BO46" i="55"/>
  <c r="BO46" i="56" s="1"/>
  <c r="BP46" i="55"/>
  <c r="BP46" i="56" s="1"/>
  <c r="BQ46" i="55"/>
  <c r="BQ46" i="56" s="1"/>
  <c r="BR46" i="55"/>
  <c r="BR46" i="56" s="1"/>
  <c r="BS46" i="55"/>
  <c r="BS46" i="56" s="1"/>
  <c r="BT46" i="55"/>
  <c r="BU46" i="55"/>
  <c r="BU46" i="56" s="1"/>
  <c r="BV46" i="55"/>
  <c r="BV46" i="56" s="1"/>
  <c r="BW46" i="55"/>
  <c r="BW46" i="56" s="1"/>
  <c r="BX46" i="55"/>
  <c r="BX46" i="56" s="1"/>
  <c r="BY46" i="55"/>
  <c r="BY46" i="56" s="1"/>
  <c r="BI47" i="55"/>
  <c r="BI47" i="56" s="1"/>
  <c r="BJ47" i="55"/>
  <c r="BJ47" i="56" s="1"/>
  <c r="BK47" i="55"/>
  <c r="BK47" i="56" s="1"/>
  <c r="BL47" i="55"/>
  <c r="BM47" i="55"/>
  <c r="BM47" i="56" s="1"/>
  <c r="BN47" i="55"/>
  <c r="BN47" i="56" s="1"/>
  <c r="BO47" i="55"/>
  <c r="BO47" i="56" s="1"/>
  <c r="BP47" i="55"/>
  <c r="BP47" i="56" s="1"/>
  <c r="BQ47" i="55"/>
  <c r="BQ47" i="56" s="1"/>
  <c r="BR47" i="55"/>
  <c r="BR47" i="56" s="1"/>
  <c r="BS47" i="55"/>
  <c r="BS47" i="56" s="1"/>
  <c r="BT47" i="55"/>
  <c r="BU47" i="55"/>
  <c r="BU47" i="56" s="1"/>
  <c r="BV47" i="55"/>
  <c r="BV47" i="56" s="1"/>
  <c r="BW47" i="55"/>
  <c r="BW47" i="56" s="1"/>
  <c r="BX47" i="55"/>
  <c r="BX47" i="56" s="1"/>
  <c r="BY47" i="55"/>
  <c r="BY47" i="56" s="1"/>
  <c r="BI48" i="55"/>
  <c r="BI48" i="56" s="1"/>
  <c r="BJ48" i="55"/>
  <c r="BJ48" i="56" s="1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R48" i="56" s="1"/>
  <c r="BS48" i="55"/>
  <c r="BS48" i="56" s="1"/>
  <c r="BT48" i="55"/>
  <c r="BT48" i="56" s="1"/>
  <c r="BU48" i="55"/>
  <c r="BU48" i="56" s="1"/>
  <c r="BV48" i="55"/>
  <c r="BV48" i="56" s="1"/>
  <c r="BW48" i="55"/>
  <c r="BW48" i="56" s="1"/>
  <c r="BX48" i="55"/>
  <c r="BX48" i="56" s="1"/>
  <c r="BY48" i="55"/>
  <c r="BY48" i="56" s="1"/>
  <c r="BI49" i="55"/>
  <c r="BI49" i="56" s="1"/>
  <c r="BJ49" i="55"/>
  <c r="BJ49" i="56" s="1"/>
  <c r="BK49" i="55"/>
  <c r="BK49" i="56" s="1"/>
  <c r="BL49" i="55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S49" i="56" s="1"/>
  <c r="BT49" i="55"/>
  <c r="BU49" i="55"/>
  <c r="BU49" i="56" s="1"/>
  <c r="BV49" i="55"/>
  <c r="BV49" i="56" s="1"/>
  <c r="BW49" i="55"/>
  <c r="BW49" i="56" s="1"/>
  <c r="BX49" i="55"/>
  <c r="BX49" i="56" s="1"/>
  <c r="BY49" i="55"/>
  <c r="BY49" i="56" s="1"/>
  <c r="BI50" i="55"/>
  <c r="BI50" i="56" s="1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S50" i="56" s="1"/>
  <c r="BT50" i="55"/>
  <c r="BU50" i="55"/>
  <c r="BU50" i="56" s="1"/>
  <c r="BV50" i="55"/>
  <c r="BV50" i="56" s="1"/>
  <c r="BW50" i="55"/>
  <c r="BW50" i="56" s="1"/>
  <c r="BX50" i="55"/>
  <c r="BX50" i="56" s="1"/>
  <c r="BY50" i="55"/>
  <c r="BY50" i="56" s="1"/>
  <c r="BI51" i="55"/>
  <c r="BI51" i="56" s="1"/>
  <c r="BJ51" i="55"/>
  <c r="BJ51" i="56" s="1"/>
  <c r="BK51" i="55"/>
  <c r="BK51" i="56" s="1"/>
  <c r="BL51" i="55"/>
  <c r="BM51" i="55"/>
  <c r="BM51" i="56" s="1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BU51" i="56" s="1"/>
  <c r="BV51" i="55"/>
  <c r="BV51" i="56" s="1"/>
  <c r="BW51" i="55"/>
  <c r="BW51" i="56" s="1"/>
  <c r="BX51" i="55"/>
  <c r="BX51" i="56" s="1"/>
  <c r="BY51" i="55"/>
  <c r="BY51" i="56" s="1"/>
  <c r="BI52" i="55"/>
  <c r="BI52" i="56" s="1"/>
  <c r="BJ52" i="55"/>
  <c r="BJ52" i="56" s="1"/>
  <c r="BK52" i="55"/>
  <c r="BK52" i="56" s="1"/>
  <c r="BL52" i="55"/>
  <c r="BL52" i="56" s="1"/>
  <c r="BM52" i="55"/>
  <c r="BM52" i="56" s="1"/>
  <c r="BN52" i="55"/>
  <c r="BN52" i="56" s="1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BV52" i="55"/>
  <c r="BV52" i="56" s="1"/>
  <c r="BW52" i="55"/>
  <c r="BW52" i="56" s="1"/>
  <c r="BX52" i="55"/>
  <c r="BX52" i="56" s="1"/>
  <c r="BY52" i="55"/>
  <c r="BY52" i="56" s="1"/>
  <c r="BI53" i="55"/>
  <c r="BI53" i="56" s="1"/>
  <c r="BJ53" i="55"/>
  <c r="BJ53" i="56" s="1"/>
  <c r="BK53" i="55"/>
  <c r="BK53" i="56" s="1"/>
  <c r="BL53" i="55"/>
  <c r="BL53" i="56" s="1"/>
  <c r="BM53" i="55"/>
  <c r="BM53" i="56" s="1"/>
  <c r="BN53" i="55"/>
  <c r="BN53" i="56" s="1"/>
  <c r="BO53" i="55"/>
  <c r="BO53" i="56" s="1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BV53" i="55"/>
  <c r="BV53" i="56" s="1"/>
  <c r="BW53" i="55"/>
  <c r="BW53" i="56" s="1"/>
  <c r="BX53" i="55"/>
  <c r="BX53" i="56" s="1"/>
  <c r="BY53" i="55"/>
  <c r="BY53" i="56" s="1"/>
  <c r="BI54" i="55"/>
  <c r="BI54" i="56" s="1"/>
  <c r="BJ54" i="55"/>
  <c r="BJ54" i="56" s="1"/>
  <c r="BK54" i="55"/>
  <c r="BL54" i="55"/>
  <c r="BL54" i="56" s="1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R54" i="56" s="1"/>
  <c r="BS54" i="55"/>
  <c r="BT54" i="55"/>
  <c r="BT54" i="56" s="1"/>
  <c r="BU54" i="55"/>
  <c r="BU54" i="56" s="1"/>
  <c r="BV54" i="55"/>
  <c r="BV54" i="56" s="1"/>
  <c r="BW54" i="55"/>
  <c r="BW54" i="56" s="1"/>
  <c r="BX54" i="55"/>
  <c r="BX54" i="56" s="1"/>
  <c r="BY54" i="55"/>
  <c r="BY54" i="56" s="1"/>
  <c r="BI55" i="55"/>
  <c r="BI55" i="56" s="1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BU55" i="56" s="1"/>
  <c r="BV55" i="55"/>
  <c r="BV55" i="56" s="1"/>
  <c r="BW55" i="55"/>
  <c r="BW55" i="56" s="1"/>
  <c r="BX55" i="55"/>
  <c r="BX55" i="56" s="1"/>
  <c r="BY55" i="55"/>
  <c r="BY55" i="56" s="1"/>
  <c r="BI56" i="55"/>
  <c r="BI56" i="56" s="1"/>
  <c r="BJ56" i="55"/>
  <c r="BJ56" i="56" s="1"/>
  <c r="BK56" i="55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Q56" i="56" s="1"/>
  <c r="BR56" i="55"/>
  <c r="BR56" i="56" s="1"/>
  <c r="BS56" i="55"/>
  <c r="BT56" i="55"/>
  <c r="BT56" i="56" s="1"/>
  <c r="BU56" i="55"/>
  <c r="BU56" i="56" s="1"/>
  <c r="BV56" i="55"/>
  <c r="BV56" i="56" s="1"/>
  <c r="BW56" i="55"/>
  <c r="BW56" i="56" s="1"/>
  <c r="BX56" i="55"/>
  <c r="BX56" i="56" s="1"/>
  <c r="BY56" i="55"/>
  <c r="BY56" i="56" s="1"/>
  <c r="BI57" i="55"/>
  <c r="BI57" i="56" s="1"/>
  <c r="BJ57" i="55"/>
  <c r="BJ57" i="56" s="1"/>
  <c r="BK57" i="55"/>
  <c r="BK57" i="56" s="1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R57" i="56" s="1"/>
  <c r="BS57" i="55"/>
  <c r="BS57" i="56" s="1"/>
  <c r="BT57" i="55"/>
  <c r="BT57" i="56" s="1"/>
  <c r="BU57" i="55"/>
  <c r="BU57" i="56" s="1"/>
  <c r="BV57" i="55"/>
  <c r="BV57" i="56" s="1"/>
  <c r="BW57" i="55"/>
  <c r="BW57" i="56" s="1"/>
  <c r="BX57" i="55"/>
  <c r="BX57" i="56" s="1"/>
  <c r="BY57" i="55"/>
  <c r="BY57" i="56" s="1"/>
  <c r="BI58" i="55"/>
  <c r="BI58" i="56" s="1"/>
  <c r="BJ58" i="55"/>
  <c r="BJ58" i="56" s="1"/>
  <c r="BK58" i="55"/>
  <c r="BL58" i="55"/>
  <c r="BL58" i="56" s="1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T58" i="55"/>
  <c r="BT58" i="56" s="1"/>
  <c r="BU58" i="55"/>
  <c r="BU58" i="56" s="1"/>
  <c r="BV58" i="55"/>
  <c r="BV58" i="56" s="1"/>
  <c r="BW58" i="55"/>
  <c r="BW58" i="56" s="1"/>
  <c r="BX58" i="55"/>
  <c r="BX58" i="56" s="1"/>
  <c r="BY58" i="55"/>
  <c r="BY58" i="56" s="1"/>
  <c r="BJ21" i="55"/>
  <c r="BJ21" i="56" s="1"/>
  <c r="BK21" i="55"/>
  <c r="BL21" i="55"/>
  <c r="BL21" i="56" s="1"/>
  <c r="BM21" i="55"/>
  <c r="BM21" i="56" s="1"/>
  <c r="BM59" i="56" s="1"/>
  <c r="BM60" i="56" s="1"/>
  <c r="BN21" i="55"/>
  <c r="BN21" i="56" s="1"/>
  <c r="BO21" i="55"/>
  <c r="BO21" i="56" s="1"/>
  <c r="BP21" i="55"/>
  <c r="BP21" i="56" s="1"/>
  <c r="BQ21" i="55"/>
  <c r="BQ21" i="56" s="1"/>
  <c r="BR21" i="55"/>
  <c r="BR21" i="56" s="1"/>
  <c r="BS21" i="55"/>
  <c r="BT21" i="55"/>
  <c r="BT21" i="56" s="1"/>
  <c r="BU21" i="55"/>
  <c r="BU21" i="56" s="1"/>
  <c r="BU59" i="56" s="1"/>
  <c r="BU60" i="56" s="1"/>
  <c r="BV21" i="55"/>
  <c r="BV21" i="56" s="1"/>
  <c r="BW21" i="55"/>
  <c r="BW21" i="56" s="1"/>
  <c r="BX21" i="55"/>
  <c r="BX21" i="56" s="1"/>
  <c r="BY21" i="55"/>
  <c r="BY21" i="56" s="1"/>
  <c r="C73" i="55"/>
  <c r="D73" i="55"/>
  <c r="D73" i="56" s="1"/>
  <c r="E73" i="55"/>
  <c r="F73" i="55"/>
  <c r="F73" i="56" s="1"/>
  <c r="G73" i="55"/>
  <c r="H73" i="55"/>
  <c r="H73" i="56" s="1"/>
  <c r="I73" i="55"/>
  <c r="I73" i="56" s="1"/>
  <c r="J73" i="55"/>
  <c r="K73" i="55"/>
  <c r="L73" i="55"/>
  <c r="L73" i="56" s="1"/>
  <c r="M73" i="55"/>
  <c r="N73" i="55"/>
  <c r="N73" i="56" s="1"/>
  <c r="O73" i="55"/>
  <c r="P73" i="55"/>
  <c r="P73" i="56" s="1"/>
  <c r="Q73" i="55"/>
  <c r="Q73" i="56" s="1"/>
  <c r="R73" i="55"/>
  <c r="S73" i="55"/>
  <c r="T73" i="55"/>
  <c r="U73" i="55"/>
  <c r="V73" i="55"/>
  <c r="W73" i="55"/>
  <c r="X73" i="55"/>
  <c r="X73" i="56" s="1"/>
  <c r="Y73" i="55"/>
  <c r="Y73" i="56" s="1"/>
  <c r="Z73" i="55"/>
  <c r="AA73" i="55"/>
  <c r="AB73" i="55"/>
  <c r="AB73" i="56" s="1"/>
  <c r="AC73" i="55"/>
  <c r="AD73" i="55"/>
  <c r="AD73" i="56" s="1"/>
  <c r="AE73" i="55"/>
  <c r="AF73" i="55"/>
  <c r="AF73" i="56" s="1"/>
  <c r="AG73" i="55"/>
  <c r="AG73" i="56" s="1"/>
  <c r="AH73" i="55"/>
  <c r="AI73" i="55"/>
  <c r="AJ73" i="55"/>
  <c r="AJ73" i="56" s="1"/>
  <c r="AK73" i="55"/>
  <c r="AL73" i="55"/>
  <c r="AL73" i="56" s="1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B73" i="55"/>
  <c r="BC73" i="55"/>
  <c r="BD73" i="55"/>
  <c r="BD73" i="56" s="1"/>
  <c r="BE73" i="55"/>
  <c r="BE73" i="56" s="1"/>
  <c r="BF73" i="55"/>
  <c r="BG73" i="55"/>
  <c r="BH73" i="55"/>
  <c r="BH73" i="56" s="1"/>
  <c r="BI73" i="55"/>
  <c r="C74" i="55"/>
  <c r="C74" i="56" s="1"/>
  <c r="D74" i="55"/>
  <c r="E74" i="55"/>
  <c r="E74" i="56" s="1"/>
  <c r="F74" i="55"/>
  <c r="F74" i="56" s="1"/>
  <c r="G74" i="55"/>
  <c r="H74" i="55"/>
  <c r="I74" i="55"/>
  <c r="I74" i="56" s="1"/>
  <c r="J74" i="55"/>
  <c r="K74" i="55"/>
  <c r="K74" i="56" s="1"/>
  <c r="L74" i="55"/>
  <c r="M74" i="55"/>
  <c r="M74" i="56" s="1"/>
  <c r="N74" i="55"/>
  <c r="N74" i="56" s="1"/>
  <c r="O74" i="55"/>
  <c r="P74" i="55"/>
  <c r="Q74" i="55"/>
  <c r="Q74" i="56" s="1"/>
  <c r="R74" i="55"/>
  <c r="S74" i="55"/>
  <c r="T74" i="55"/>
  <c r="U74" i="55"/>
  <c r="U74" i="56" s="1"/>
  <c r="V74" i="55"/>
  <c r="V74" i="56" s="1"/>
  <c r="W74" i="55"/>
  <c r="X74" i="55"/>
  <c r="Y74" i="55"/>
  <c r="Y74" i="56" s="1"/>
  <c r="Z74" i="55"/>
  <c r="AA74" i="55"/>
  <c r="AA74" i="56" s="1"/>
  <c r="AB74" i="55"/>
  <c r="AC74" i="55"/>
  <c r="AC74" i="56" s="1"/>
  <c r="AD74" i="55"/>
  <c r="AD74" i="56" s="1"/>
  <c r="AE74" i="55"/>
  <c r="AF74" i="55"/>
  <c r="AG74" i="55"/>
  <c r="AG74" i="56" s="1"/>
  <c r="AH74" i="55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Y74" i="55"/>
  <c r="AZ74" i="55"/>
  <c r="BA74" i="55"/>
  <c r="BA74" i="56" s="1"/>
  <c r="BB74" i="55"/>
  <c r="BB74" i="56" s="1"/>
  <c r="BC74" i="55"/>
  <c r="BD74" i="55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H75" i="55"/>
  <c r="I75" i="55"/>
  <c r="J75" i="55"/>
  <c r="J75" i="56" s="1"/>
  <c r="K75" i="55"/>
  <c r="K75" i="56" s="1"/>
  <c r="L75" i="55"/>
  <c r="M75" i="55"/>
  <c r="N75" i="55"/>
  <c r="N75" i="56" s="1"/>
  <c r="O75" i="55"/>
  <c r="P75" i="55"/>
  <c r="P75" i="56" s="1"/>
  <c r="Q75" i="55"/>
  <c r="R75" i="55"/>
  <c r="R75" i="56" s="1"/>
  <c r="S75" i="55"/>
  <c r="S75" i="56" s="1"/>
  <c r="T75" i="55"/>
  <c r="U75" i="55"/>
  <c r="V75" i="55"/>
  <c r="V75" i="56" s="1"/>
  <c r="W75" i="55"/>
  <c r="X75" i="55"/>
  <c r="X75" i="56" s="1"/>
  <c r="Y75" i="55"/>
  <c r="Z75" i="55"/>
  <c r="Z75" i="56" s="1"/>
  <c r="AA75" i="55"/>
  <c r="AA75" i="56" s="1"/>
  <c r="AB75" i="55"/>
  <c r="AC75" i="55"/>
  <c r="AD75" i="55"/>
  <c r="AD75" i="56" s="1"/>
  <c r="AE75" i="55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N75" i="55"/>
  <c r="AN75" i="56" s="1"/>
  <c r="AO75" i="55"/>
  <c r="AP75" i="55"/>
  <c r="AP75" i="56" s="1"/>
  <c r="AQ75" i="55"/>
  <c r="AQ75" i="56" s="1"/>
  <c r="AR75" i="55"/>
  <c r="AS75" i="55"/>
  <c r="AT75" i="55"/>
  <c r="AT75" i="56" s="1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D75" i="55"/>
  <c r="BE75" i="55"/>
  <c r="BF75" i="55"/>
  <c r="BF75" i="56" s="1"/>
  <c r="BG75" i="55"/>
  <c r="BG75" i="56" s="1"/>
  <c r="BH75" i="55"/>
  <c r="BI75" i="55"/>
  <c r="C76" i="55"/>
  <c r="C76" i="56" s="1"/>
  <c r="D76" i="55"/>
  <c r="E76" i="55"/>
  <c r="F76" i="55"/>
  <c r="G76" i="55"/>
  <c r="G76" i="56" s="1"/>
  <c r="H76" i="55"/>
  <c r="H76" i="56" s="1"/>
  <c r="I76" i="55"/>
  <c r="J76" i="55"/>
  <c r="K76" i="55"/>
  <c r="K76" i="56" s="1"/>
  <c r="L76" i="55"/>
  <c r="M76" i="55"/>
  <c r="M76" i="56" s="1"/>
  <c r="N76" i="55"/>
  <c r="O76" i="55"/>
  <c r="O76" i="56" s="1"/>
  <c r="P76" i="55"/>
  <c r="P76" i="56" s="1"/>
  <c r="Q76" i="55"/>
  <c r="R76" i="55"/>
  <c r="S76" i="55"/>
  <c r="S76" i="56" s="1"/>
  <c r="T76" i="55"/>
  <c r="U76" i="55"/>
  <c r="U76" i="56" s="1"/>
  <c r="V76" i="55"/>
  <c r="W76" i="55"/>
  <c r="W76" i="56" s="1"/>
  <c r="X76" i="55"/>
  <c r="X76" i="56" s="1"/>
  <c r="Y76" i="55"/>
  <c r="Z76" i="55"/>
  <c r="AA76" i="55"/>
  <c r="AB76" i="55"/>
  <c r="AC76" i="55"/>
  <c r="AC76" i="56" s="1"/>
  <c r="AD76" i="55"/>
  <c r="AE76" i="55"/>
  <c r="AE76" i="56" s="1"/>
  <c r="AF76" i="55"/>
  <c r="AF76" i="56" s="1"/>
  <c r="AG76" i="55"/>
  <c r="AH76" i="55"/>
  <c r="AI76" i="55"/>
  <c r="AI76" i="56" s="1"/>
  <c r="AJ76" i="55"/>
  <c r="AK76" i="55"/>
  <c r="AL76" i="55"/>
  <c r="AM76" i="55"/>
  <c r="AM76" i="56" s="1"/>
  <c r="AN76" i="55"/>
  <c r="AN76" i="56" s="1"/>
  <c r="AO76" i="55"/>
  <c r="AP76" i="55"/>
  <c r="AQ76" i="55"/>
  <c r="AQ76" i="56" s="1"/>
  <c r="AR76" i="55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BA76" i="55"/>
  <c r="BB76" i="55"/>
  <c r="BC76" i="55"/>
  <c r="BC76" i="56" s="1"/>
  <c r="BD76" i="55"/>
  <c r="BD76" i="56" s="1"/>
  <c r="BE76" i="55"/>
  <c r="BF76" i="55"/>
  <c r="BG76" i="55"/>
  <c r="BG76" i="56" s="1"/>
  <c r="BH76" i="55"/>
  <c r="BI76" i="55"/>
  <c r="C77" i="55"/>
  <c r="D77" i="55"/>
  <c r="D77" i="56" s="1"/>
  <c r="E77" i="55"/>
  <c r="E77" i="56" s="1"/>
  <c r="F77" i="55"/>
  <c r="G77" i="55"/>
  <c r="H77" i="55"/>
  <c r="H77" i="56" s="1"/>
  <c r="I77" i="55"/>
  <c r="J77" i="55"/>
  <c r="J77" i="56" s="1"/>
  <c r="K77" i="55"/>
  <c r="L77" i="55"/>
  <c r="L77" i="56" s="1"/>
  <c r="M77" i="55"/>
  <c r="M77" i="56" s="1"/>
  <c r="N77" i="55"/>
  <c r="O77" i="55"/>
  <c r="P77" i="55"/>
  <c r="P77" i="56" s="1"/>
  <c r="Q77" i="55"/>
  <c r="R77" i="55"/>
  <c r="S77" i="55"/>
  <c r="T77" i="55"/>
  <c r="T77" i="56" s="1"/>
  <c r="U77" i="55"/>
  <c r="U77" i="56" s="1"/>
  <c r="V77" i="55"/>
  <c r="W77" i="55"/>
  <c r="X77" i="55"/>
  <c r="X77" i="56" s="1"/>
  <c r="Y77" i="55"/>
  <c r="Z77" i="55"/>
  <c r="AA77" i="55"/>
  <c r="AB77" i="55"/>
  <c r="AC77" i="55"/>
  <c r="AC77" i="56" s="1"/>
  <c r="AD77" i="55"/>
  <c r="AE77" i="55"/>
  <c r="AF77" i="55"/>
  <c r="AF77" i="56" s="1"/>
  <c r="AG77" i="55"/>
  <c r="AH77" i="55"/>
  <c r="AH77" i="56" s="1"/>
  <c r="AI77" i="55"/>
  <c r="AJ77" i="55"/>
  <c r="AJ77" i="56" s="1"/>
  <c r="AK77" i="55"/>
  <c r="AK77" i="56" s="1"/>
  <c r="AL77" i="55"/>
  <c r="AM77" i="55"/>
  <c r="AN77" i="55"/>
  <c r="AN77" i="56" s="1"/>
  <c r="AO77" i="55"/>
  <c r="AP77" i="55"/>
  <c r="AP77" i="56" s="1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D77" i="55"/>
  <c r="BD77" i="56" s="1"/>
  <c r="BE77" i="55"/>
  <c r="BF77" i="55"/>
  <c r="BG77" i="55"/>
  <c r="BH77" i="55"/>
  <c r="BH77" i="56" s="1"/>
  <c r="BI77" i="55"/>
  <c r="BI77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O78" i="55"/>
  <c r="O78" i="56" s="1"/>
  <c r="P78" i="55"/>
  <c r="Q78" i="55"/>
  <c r="Q78" i="56" s="1"/>
  <c r="R78" i="55"/>
  <c r="R78" i="56" s="1"/>
  <c r="S78" i="55"/>
  <c r="T78" i="55"/>
  <c r="U78" i="55"/>
  <c r="U78" i="56" s="1"/>
  <c r="V78" i="55"/>
  <c r="W78" i="55"/>
  <c r="X78" i="55"/>
  <c r="Y78" i="55"/>
  <c r="Y78" i="56" s="1"/>
  <c r="Z78" i="55"/>
  <c r="Z78" i="56" s="1"/>
  <c r="AA78" i="55"/>
  <c r="AB78" i="55"/>
  <c r="AC78" i="55"/>
  <c r="AC78" i="56" s="1"/>
  <c r="AD78" i="55"/>
  <c r="AE78" i="55"/>
  <c r="AE78" i="56" s="1"/>
  <c r="AF78" i="55"/>
  <c r="AG78" i="55"/>
  <c r="AG78" i="56" s="1"/>
  <c r="AH78" i="55"/>
  <c r="AH78" i="56" s="1"/>
  <c r="AI78" i="55"/>
  <c r="AJ78" i="55"/>
  <c r="AK78" i="55"/>
  <c r="AK78" i="56" s="1"/>
  <c r="AL78" i="55"/>
  <c r="AM78" i="55"/>
  <c r="AM78" i="56" s="1"/>
  <c r="AN78" i="55"/>
  <c r="AO78" i="55"/>
  <c r="AO78" i="56" s="1"/>
  <c r="AP78" i="55"/>
  <c r="AP78" i="56" s="1"/>
  <c r="AQ78" i="55"/>
  <c r="AR78" i="55"/>
  <c r="AS78" i="55"/>
  <c r="AS78" i="56" s="1"/>
  <c r="AT78" i="55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D78" i="55"/>
  <c r="BE78" i="55"/>
  <c r="BE78" i="56" s="1"/>
  <c r="BF78" i="55"/>
  <c r="BF78" i="56" s="1"/>
  <c r="BG78" i="55"/>
  <c r="BH78" i="55"/>
  <c r="BI78" i="55"/>
  <c r="BI78" i="56" s="1"/>
  <c r="C64" i="55"/>
  <c r="C64" i="56" s="1"/>
  <c r="D64" i="55"/>
  <c r="E64" i="55"/>
  <c r="E64" i="56" s="1"/>
  <c r="F64" i="55"/>
  <c r="G64" i="55"/>
  <c r="G64" i="56" s="1"/>
  <c r="H64" i="55"/>
  <c r="I64" i="55"/>
  <c r="J64" i="55"/>
  <c r="K64" i="55"/>
  <c r="K64" i="56" s="1"/>
  <c r="L64" i="55"/>
  <c r="M64" i="55"/>
  <c r="M64" i="56" s="1"/>
  <c r="N64" i="55"/>
  <c r="O64" i="55"/>
  <c r="O64" i="56" s="1"/>
  <c r="P64" i="55"/>
  <c r="Q64" i="55"/>
  <c r="R64" i="55"/>
  <c r="S64" i="55"/>
  <c r="S64" i="56" s="1"/>
  <c r="T64" i="55"/>
  <c r="U64" i="55"/>
  <c r="U64" i="56" s="1"/>
  <c r="V64" i="55"/>
  <c r="W64" i="55"/>
  <c r="W64" i="56" s="1"/>
  <c r="X64" i="55"/>
  <c r="Y64" i="55"/>
  <c r="Z64" i="55"/>
  <c r="AA64" i="55"/>
  <c r="AA64" i="56" s="1"/>
  <c r="AB64" i="55"/>
  <c r="AC64" i="55"/>
  <c r="AC64" i="56" s="1"/>
  <c r="AD64" i="55"/>
  <c r="AE64" i="55"/>
  <c r="AE64" i="56" s="1"/>
  <c r="AF64" i="55"/>
  <c r="AG64" i="55"/>
  <c r="AH64" i="55"/>
  <c r="AI64" i="55"/>
  <c r="AJ64" i="55"/>
  <c r="AK64" i="55"/>
  <c r="AK64" i="56" s="1"/>
  <c r="AL64" i="55"/>
  <c r="AM64" i="55"/>
  <c r="AM64" i="56" s="1"/>
  <c r="AN64" i="55"/>
  <c r="AO64" i="55"/>
  <c r="AP64" i="55"/>
  <c r="AQ64" i="55"/>
  <c r="AR64" i="55"/>
  <c r="AS64" i="55"/>
  <c r="AT64" i="55"/>
  <c r="AU64" i="55"/>
  <c r="AV64" i="55"/>
  <c r="AV64" i="56" s="1"/>
  <c r="AW64" i="55"/>
  <c r="AW64" i="56" s="1"/>
  <c r="AX64" i="55"/>
  <c r="AY64" i="55"/>
  <c r="AZ64" i="55"/>
  <c r="BA64" i="55"/>
  <c r="BA64" i="56" s="1"/>
  <c r="BB64" i="55"/>
  <c r="BC64" i="55"/>
  <c r="BC64" i="56" s="1"/>
  <c r="BD64" i="55"/>
  <c r="BD64" i="56" s="1"/>
  <c r="BE64" i="55"/>
  <c r="BF64" i="55"/>
  <c r="BG64" i="55"/>
  <c r="BH64" i="55"/>
  <c r="BI64" i="55"/>
  <c r="BI64" i="56" s="1"/>
  <c r="C65" i="55"/>
  <c r="D65" i="55"/>
  <c r="D65" i="56" s="1"/>
  <c r="E65" i="55"/>
  <c r="E65" i="56" s="1"/>
  <c r="F65" i="55"/>
  <c r="F65" i="56" s="1"/>
  <c r="G65" i="55"/>
  <c r="H65" i="55"/>
  <c r="H65" i="56" s="1"/>
  <c r="I65" i="55"/>
  <c r="J65" i="55"/>
  <c r="J65" i="56" s="1"/>
  <c r="K65" i="55"/>
  <c r="L65" i="55"/>
  <c r="L65" i="56" s="1"/>
  <c r="M65" i="55"/>
  <c r="M65" i="56" s="1"/>
  <c r="N65" i="55"/>
  <c r="N65" i="56" s="1"/>
  <c r="O65" i="55"/>
  <c r="P65" i="55"/>
  <c r="Q65" i="55"/>
  <c r="R65" i="55"/>
  <c r="S65" i="55"/>
  <c r="T65" i="55"/>
  <c r="T65" i="56" s="1"/>
  <c r="U65" i="55"/>
  <c r="U65" i="56" s="1"/>
  <c r="V65" i="55"/>
  <c r="V65" i="56" s="1"/>
  <c r="W65" i="55"/>
  <c r="X65" i="55"/>
  <c r="X65" i="56" s="1"/>
  <c r="Y65" i="55"/>
  <c r="Z65" i="55"/>
  <c r="Z65" i="56" s="1"/>
  <c r="AA65" i="55"/>
  <c r="AB65" i="55"/>
  <c r="AC65" i="55"/>
  <c r="AC65" i="56" s="1"/>
  <c r="AD65" i="55"/>
  <c r="AD65" i="56" s="1"/>
  <c r="AE65" i="55"/>
  <c r="AF65" i="55"/>
  <c r="AF65" i="56" s="1"/>
  <c r="AG65" i="55"/>
  <c r="AH65" i="55"/>
  <c r="AH65" i="56" s="1"/>
  <c r="AI65" i="55"/>
  <c r="AJ65" i="55"/>
  <c r="AJ65" i="56" s="1"/>
  <c r="AK65" i="55"/>
  <c r="AK65" i="56" s="1"/>
  <c r="AL65" i="55"/>
  <c r="AL65" i="56" s="1"/>
  <c r="AM65" i="55"/>
  <c r="AN65" i="55"/>
  <c r="AO65" i="55"/>
  <c r="AP65" i="55"/>
  <c r="AQ65" i="55"/>
  <c r="AR65" i="55"/>
  <c r="AR65" i="56" s="1"/>
  <c r="AS65" i="55"/>
  <c r="AT65" i="55"/>
  <c r="AT65" i="56" s="1"/>
  <c r="AU65" i="55"/>
  <c r="AV65" i="55"/>
  <c r="AW65" i="55"/>
  <c r="AX65" i="55"/>
  <c r="AX65" i="56" s="1"/>
  <c r="AY65" i="55"/>
  <c r="AZ65" i="55"/>
  <c r="AZ65" i="56" s="1"/>
  <c r="BA65" i="55"/>
  <c r="BA65" i="56" s="1"/>
  <c r="BB65" i="55"/>
  <c r="BC65" i="55"/>
  <c r="BD65" i="55"/>
  <c r="BE65" i="55"/>
  <c r="BF65" i="55"/>
  <c r="BG65" i="55"/>
  <c r="BH65" i="55"/>
  <c r="BH65" i="56" s="1"/>
  <c r="BI65" i="55"/>
  <c r="BI65" i="56" s="1"/>
  <c r="C66" i="55"/>
  <c r="C66" i="56" s="1"/>
  <c r="D66" i="55"/>
  <c r="E66" i="55"/>
  <c r="E66" i="56" s="1"/>
  <c r="F66" i="55"/>
  <c r="G66" i="55"/>
  <c r="G66" i="56" s="1"/>
  <c r="H66" i="55"/>
  <c r="I66" i="55"/>
  <c r="I66" i="56" s="1"/>
  <c r="J66" i="55"/>
  <c r="J66" i="56" s="1"/>
  <c r="K66" i="55"/>
  <c r="K66" i="56" s="1"/>
  <c r="L66" i="55"/>
  <c r="M66" i="55"/>
  <c r="N66" i="55"/>
  <c r="O66" i="55"/>
  <c r="O66" i="56" s="1"/>
  <c r="P66" i="55"/>
  <c r="Q66" i="55"/>
  <c r="Q66" i="56" s="1"/>
  <c r="R66" i="55"/>
  <c r="R66" i="56" s="1"/>
  <c r="S66" i="55"/>
  <c r="S66" i="56" s="1"/>
  <c r="T66" i="55"/>
  <c r="U66" i="55"/>
  <c r="U66" i="56" s="1"/>
  <c r="V66" i="55"/>
  <c r="W66" i="55"/>
  <c r="W66" i="56" s="1"/>
  <c r="X66" i="55"/>
  <c r="Y66" i="55"/>
  <c r="Y66" i="56" s="1"/>
  <c r="Z66" i="55"/>
  <c r="Z66" i="56" s="1"/>
  <c r="AA66" i="55"/>
  <c r="AA66" i="56" s="1"/>
  <c r="AB66" i="55"/>
  <c r="AC66" i="55"/>
  <c r="AC66" i="56" s="1"/>
  <c r="AD66" i="55"/>
  <c r="AE66" i="55"/>
  <c r="AE66" i="56" s="1"/>
  <c r="AF66" i="55"/>
  <c r="AG66" i="55"/>
  <c r="AG66" i="56" s="1"/>
  <c r="AH66" i="55"/>
  <c r="AH66" i="56" s="1"/>
  <c r="AI66" i="55"/>
  <c r="AI66" i="56" s="1"/>
  <c r="AJ66" i="55"/>
  <c r="AK66" i="55"/>
  <c r="AL66" i="55"/>
  <c r="AM66" i="55"/>
  <c r="AN66" i="55"/>
  <c r="AO66" i="55"/>
  <c r="AP66" i="55"/>
  <c r="AP66" i="56" s="1"/>
  <c r="AQ66" i="55"/>
  <c r="AQ66" i="56" s="1"/>
  <c r="AR66" i="55"/>
  <c r="AS66" i="55"/>
  <c r="AT66" i="55"/>
  <c r="AU66" i="55"/>
  <c r="AU66" i="56" s="1"/>
  <c r="AV66" i="55"/>
  <c r="AW66" i="55"/>
  <c r="AW66" i="56" s="1"/>
  <c r="AX66" i="55"/>
  <c r="AX66" i="56" s="1"/>
  <c r="AY66" i="55"/>
  <c r="AY66" i="56" s="1"/>
  <c r="AZ66" i="55"/>
  <c r="BA66" i="55"/>
  <c r="BB66" i="55"/>
  <c r="BC66" i="55"/>
  <c r="BC66" i="56" s="1"/>
  <c r="BD66" i="55"/>
  <c r="BE66" i="55"/>
  <c r="BE66" i="56" s="1"/>
  <c r="BF66" i="55"/>
  <c r="BG66" i="55"/>
  <c r="BG66" i="56" s="1"/>
  <c r="BH66" i="55"/>
  <c r="BI66" i="55"/>
  <c r="C67" i="55"/>
  <c r="D67" i="55"/>
  <c r="D67" i="56" s="1"/>
  <c r="E67" i="55"/>
  <c r="F67" i="55"/>
  <c r="F67" i="56" s="1"/>
  <c r="G67" i="55"/>
  <c r="G67" i="56" s="1"/>
  <c r="H67" i="55"/>
  <c r="H67" i="56" s="1"/>
  <c r="I67" i="55"/>
  <c r="J67" i="55"/>
  <c r="K67" i="55"/>
  <c r="L67" i="55"/>
  <c r="L67" i="56" s="1"/>
  <c r="M67" i="55"/>
  <c r="N67" i="55"/>
  <c r="N67" i="56" s="1"/>
  <c r="O67" i="55"/>
  <c r="O67" i="56" s="1"/>
  <c r="P67" i="55"/>
  <c r="P67" i="56" s="1"/>
  <c r="Q67" i="55"/>
  <c r="R67" i="55"/>
  <c r="R67" i="56" s="1"/>
  <c r="S67" i="55"/>
  <c r="T67" i="55"/>
  <c r="T67" i="56" s="1"/>
  <c r="U67" i="55"/>
  <c r="V67" i="55"/>
  <c r="V67" i="56" s="1"/>
  <c r="W67" i="55"/>
  <c r="W67" i="56" s="1"/>
  <c r="X67" i="55"/>
  <c r="X67" i="56" s="1"/>
  <c r="Y67" i="55"/>
  <c r="Z67" i="55"/>
  <c r="Z67" i="56" s="1"/>
  <c r="AA67" i="55"/>
  <c r="AB67" i="55"/>
  <c r="AB67" i="56" s="1"/>
  <c r="AC67" i="55"/>
  <c r="AD67" i="55"/>
  <c r="AD67" i="56" s="1"/>
  <c r="AE67" i="55"/>
  <c r="AE67" i="56" s="1"/>
  <c r="AF67" i="55"/>
  <c r="AF67" i="56" s="1"/>
  <c r="AG67" i="55"/>
  <c r="AH67" i="55"/>
  <c r="AI67" i="55"/>
  <c r="AJ67" i="55"/>
  <c r="AK67" i="55"/>
  <c r="AL67" i="55"/>
  <c r="AL67" i="56" s="1"/>
  <c r="AM67" i="55"/>
  <c r="AM67" i="56" s="1"/>
  <c r="AN67" i="55"/>
  <c r="AN67" i="56" s="1"/>
  <c r="AO67" i="55"/>
  <c r="AP67" i="55"/>
  <c r="AP67" i="56" s="1"/>
  <c r="AQ67" i="55"/>
  <c r="AR67" i="55"/>
  <c r="AR67" i="56" s="1"/>
  <c r="AS67" i="55"/>
  <c r="AT67" i="55"/>
  <c r="AT67" i="56" s="1"/>
  <c r="AU67" i="55"/>
  <c r="AV67" i="55"/>
  <c r="AV67" i="56" s="1"/>
  <c r="AW67" i="55"/>
  <c r="AX67" i="55"/>
  <c r="AY67" i="55"/>
  <c r="AZ67" i="55"/>
  <c r="AZ67" i="56" s="1"/>
  <c r="BA67" i="55"/>
  <c r="BB67" i="55"/>
  <c r="BB67" i="56" s="1"/>
  <c r="BC67" i="55"/>
  <c r="BC67" i="56" s="1"/>
  <c r="BD67" i="55"/>
  <c r="BD67" i="56" s="1"/>
  <c r="BE67" i="55"/>
  <c r="BF67" i="55"/>
  <c r="BG67" i="55"/>
  <c r="BH67" i="55"/>
  <c r="BH67" i="56" s="1"/>
  <c r="BI67" i="55"/>
  <c r="C68" i="55"/>
  <c r="C68" i="56" s="1"/>
  <c r="D68" i="55"/>
  <c r="D68" i="56" s="1"/>
  <c r="E68" i="55"/>
  <c r="E68" i="56" s="1"/>
  <c r="F68" i="55"/>
  <c r="G68" i="55"/>
  <c r="G68" i="56" s="1"/>
  <c r="H68" i="55"/>
  <c r="I68" i="55"/>
  <c r="I68" i="56" s="1"/>
  <c r="J68" i="55"/>
  <c r="K68" i="55"/>
  <c r="K68" i="56" s="1"/>
  <c r="L68" i="55"/>
  <c r="L68" i="56" s="1"/>
  <c r="M68" i="55"/>
  <c r="M68" i="56" s="1"/>
  <c r="N68" i="55"/>
  <c r="O68" i="55"/>
  <c r="O68" i="56" s="1"/>
  <c r="P68" i="55"/>
  <c r="Q68" i="55"/>
  <c r="Q68" i="56" s="1"/>
  <c r="R68" i="55"/>
  <c r="S68" i="55"/>
  <c r="S68" i="56" s="1"/>
  <c r="T68" i="55"/>
  <c r="T68" i="56" s="1"/>
  <c r="U68" i="55"/>
  <c r="U68" i="56" s="1"/>
  <c r="V68" i="55"/>
  <c r="W68" i="55"/>
  <c r="X68" i="55"/>
  <c r="Y68" i="55"/>
  <c r="Y68" i="56" s="1"/>
  <c r="Z68" i="55"/>
  <c r="AA68" i="55"/>
  <c r="AA68" i="56" s="1"/>
  <c r="AB68" i="55"/>
  <c r="AB68" i="56" s="1"/>
  <c r="AC68" i="55"/>
  <c r="AC68" i="56" s="1"/>
  <c r="AD68" i="55"/>
  <c r="AE68" i="55"/>
  <c r="AE68" i="56" s="1"/>
  <c r="AF68" i="55"/>
  <c r="AG68" i="55"/>
  <c r="AG68" i="56" s="1"/>
  <c r="AH68" i="55"/>
  <c r="AI68" i="55"/>
  <c r="AI68" i="56" s="1"/>
  <c r="AJ68" i="55"/>
  <c r="AJ68" i="56" s="1"/>
  <c r="AK68" i="55"/>
  <c r="AK68" i="56" s="1"/>
  <c r="AL68" i="55"/>
  <c r="AM68" i="55"/>
  <c r="AM68" i="56" s="1"/>
  <c r="AN68" i="55"/>
  <c r="AO68" i="55"/>
  <c r="AO68" i="56" s="1"/>
  <c r="AP68" i="55"/>
  <c r="AQ68" i="55"/>
  <c r="AR68" i="55"/>
  <c r="AR68" i="56" s="1"/>
  <c r="AS68" i="55"/>
  <c r="AS68" i="56" s="1"/>
  <c r="AT68" i="55"/>
  <c r="AU68" i="55"/>
  <c r="AV68" i="55"/>
  <c r="AW68" i="55"/>
  <c r="AX68" i="55"/>
  <c r="AY68" i="55"/>
  <c r="AY68" i="56" s="1"/>
  <c r="AZ68" i="55"/>
  <c r="AZ68" i="56" s="1"/>
  <c r="BA68" i="55"/>
  <c r="BA68" i="56" s="1"/>
  <c r="BB68" i="55"/>
  <c r="BC68" i="55"/>
  <c r="BD68" i="55"/>
  <c r="BE68" i="55"/>
  <c r="BE68" i="56" s="1"/>
  <c r="BF68" i="55"/>
  <c r="BG68" i="55"/>
  <c r="BH68" i="55"/>
  <c r="BH68" i="56" s="1"/>
  <c r="BI68" i="55"/>
  <c r="BI68" i="56" s="1"/>
  <c r="C69" i="55"/>
  <c r="D69" i="55"/>
  <c r="E69" i="55"/>
  <c r="F69" i="55"/>
  <c r="G69" i="55"/>
  <c r="H69" i="55"/>
  <c r="H69" i="56" s="1"/>
  <c r="I69" i="55"/>
  <c r="J69" i="55"/>
  <c r="J69" i="56" s="1"/>
  <c r="K69" i="55"/>
  <c r="L69" i="55"/>
  <c r="L69" i="56" s="1"/>
  <c r="M69" i="55"/>
  <c r="N69" i="55"/>
  <c r="N69" i="56" s="1"/>
  <c r="O69" i="55"/>
  <c r="P69" i="55"/>
  <c r="P69" i="56" s="1"/>
  <c r="Q69" i="55"/>
  <c r="R69" i="55"/>
  <c r="R69" i="56" s="1"/>
  <c r="S69" i="55"/>
  <c r="T69" i="55"/>
  <c r="T69" i="56" s="1"/>
  <c r="U69" i="55"/>
  <c r="V69" i="55"/>
  <c r="V69" i="56" s="1"/>
  <c r="W69" i="55"/>
  <c r="X69" i="55"/>
  <c r="Y69" i="55"/>
  <c r="Z69" i="55"/>
  <c r="Z69" i="56" s="1"/>
  <c r="AA69" i="55"/>
  <c r="AB69" i="55"/>
  <c r="AB69" i="56" s="1"/>
  <c r="AC69" i="55"/>
  <c r="AD69" i="55"/>
  <c r="AD69" i="56" s="1"/>
  <c r="AE69" i="55"/>
  <c r="AF69" i="55"/>
  <c r="AF69" i="56" s="1"/>
  <c r="AG69" i="55"/>
  <c r="AH69" i="55"/>
  <c r="AH69" i="56" s="1"/>
  <c r="AI69" i="55"/>
  <c r="AJ69" i="55"/>
  <c r="AK69" i="55"/>
  <c r="AL69" i="55"/>
  <c r="AL69" i="56" s="1"/>
  <c r="AM69" i="55"/>
  <c r="AN69" i="55"/>
  <c r="AN69" i="56" s="1"/>
  <c r="AO69" i="55"/>
  <c r="AP69" i="55"/>
  <c r="AP69" i="56" s="1"/>
  <c r="AQ69" i="55"/>
  <c r="AR69" i="55"/>
  <c r="AS69" i="55"/>
  <c r="AT69" i="55"/>
  <c r="AT69" i="56" s="1"/>
  <c r="AU69" i="55"/>
  <c r="AV69" i="55"/>
  <c r="AV69" i="56" s="1"/>
  <c r="AW69" i="55"/>
  <c r="AW69" i="56" s="1"/>
  <c r="AX69" i="55"/>
  <c r="AY69" i="55"/>
  <c r="AZ69" i="55"/>
  <c r="BA69" i="55"/>
  <c r="BB69" i="55"/>
  <c r="BB69" i="56" s="1"/>
  <c r="BC69" i="55"/>
  <c r="BD69" i="55"/>
  <c r="BD69" i="56" s="1"/>
  <c r="BE69" i="55"/>
  <c r="BE69" i="56" s="1"/>
  <c r="BF69" i="55"/>
  <c r="BF69" i="56" s="1"/>
  <c r="BG69" i="55"/>
  <c r="BH69" i="55"/>
  <c r="BI69" i="55"/>
  <c r="BI72" i="55"/>
  <c r="BI72" i="56" s="1"/>
  <c r="BH72" i="55"/>
  <c r="BG72" i="55"/>
  <c r="BF72" i="55"/>
  <c r="BE72" i="55"/>
  <c r="BD72" i="55"/>
  <c r="BC72" i="55"/>
  <c r="BC72" i="56" s="1"/>
  <c r="BB72" i="55"/>
  <c r="BB79" i="55" s="1"/>
  <c r="BA72" i="55"/>
  <c r="BA72" i="56" s="1"/>
  <c r="AZ72" i="55"/>
  <c r="AY72" i="55"/>
  <c r="AX72" i="55"/>
  <c r="AW72" i="55"/>
  <c r="AV72" i="55"/>
  <c r="AV79" i="55" s="1"/>
  <c r="AU72" i="55"/>
  <c r="AU72" i="56" s="1"/>
  <c r="AT72" i="55"/>
  <c r="AT79" i="55" s="1"/>
  <c r="AS72" i="55"/>
  <c r="AS72" i="56" s="1"/>
  <c r="AR72" i="55"/>
  <c r="AQ72" i="55"/>
  <c r="AP72" i="55"/>
  <c r="AO72" i="55"/>
  <c r="AN72" i="55"/>
  <c r="AM72" i="55"/>
  <c r="AL72" i="55"/>
  <c r="AK72" i="55"/>
  <c r="AK72" i="56" s="1"/>
  <c r="AJ72" i="55"/>
  <c r="AI72" i="55"/>
  <c r="AH72" i="55"/>
  <c r="AG72" i="55"/>
  <c r="AF72" i="55"/>
  <c r="AE72" i="55"/>
  <c r="AD72" i="55"/>
  <c r="AC72" i="55"/>
  <c r="AB72" i="55"/>
  <c r="AA72" i="55"/>
  <c r="Z72" i="55"/>
  <c r="Y72" i="55"/>
  <c r="X72" i="55"/>
  <c r="W72" i="55"/>
  <c r="V72" i="55"/>
  <c r="U72" i="55"/>
  <c r="U72" i="56" s="1"/>
  <c r="T72" i="55"/>
  <c r="S72" i="55"/>
  <c r="R72" i="55"/>
  <c r="Q72" i="55"/>
  <c r="P72" i="55"/>
  <c r="O72" i="55"/>
  <c r="N72" i="55"/>
  <c r="M72" i="55"/>
  <c r="M72" i="56" s="1"/>
  <c r="L72" i="55"/>
  <c r="K72" i="55"/>
  <c r="J72" i="55"/>
  <c r="I72" i="55"/>
  <c r="H72" i="55"/>
  <c r="G72" i="55"/>
  <c r="F72" i="55"/>
  <c r="E72" i="55"/>
  <c r="E72" i="56" s="1"/>
  <c r="D72" i="55"/>
  <c r="C72" i="55"/>
  <c r="BI63" i="55"/>
  <c r="BH63" i="55"/>
  <c r="BG63" i="55"/>
  <c r="BF63" i="55"/>
  <c r="BF63" i="56" s="1"/>
  <c r="BE63" i="55"/>
  <c r="BD63" i="55"/>
  <c r="BD63" i="56" s="1"/>
  <c r="BC63" i="55"/>
  <c r="BB63" i="55"/>
  <c r="BA63" i="55"/>
  <c r="AZ63" i="55"/>
  <c r="AY63" i="55"/>
  <c r="AX63" i="55"/>
  <c r="AX63" i="56" s="1"/>
  <c r="AW63" i="55"/>
  <c r="AV63" i="55"/>
  <c r="AV63" i="56" s="1"/>
  <c r="AU63" i="55"/>
  <c r="AT63" i="55"/>
  <c r="AS63" i="55"/>
  <c r="AR63" i="55"/>
  <c r="AQ63" i="55"/>
  <c r="AQ70" i="55" s="1"/>
  <c r="AP63" i="55"/>
  <c r="AO63" i="55"/>
  <c r="AN63" i="55"/>
  <c r="AN63" i="56" s="1"/>
  <c r="AM63" i="55"/>
  <c r="AL63" i="55"/>
  <c r="AK63" i="55"/>
  <c r="AJ63" i="55"/>
  <c r="AI63" i="55"/>
  <c r="AH63" i="55"/>
  <c r="AG63" i="55"/>
  <c r="AF63" i="55"/>
  <c r="AE63" i="55"/>
  <c r="AD63" i="55"/>
  <c r="AC63" i="55"/>
  <c r="AB63" i="55"/>
  <c r="AA63" i="55"/>
  <c r="Z63" i="55"/>
  <c r="Y63" i="55"/>
  <c r="X63" i="55"/>
  <c r="X63" i="56" s="1"/>
  <c r="W63" i="55"/>
  <c r="V63" i="55"/>
  <c r="U63" i="55"/>
  <c r="T63" i="55"/>
  <c r="S63" i="55"/>
  <c r="R63" i="55"/>
  <c r="Q63" i="55"/>
  <c r="P63" i="55"/>
  <c r="P63" i="56" s="1"/>
  <c r="O63" i="55"/>
  <c r="N63" i="55"/>
  <c r="M63" i="55"/>
  <c r="L63" i="55"/>
  <c r="K63" i="55"/>
  <c r="J63" i="55"/>
  <c r="I63" i="55"/>
  <c r="H63" i="55"/>
  <c r="H63" i="56" s="1"/>
  <c r="G63" i="55"/>
  <c r="F63" i="55"/>
  <c r="E63" i="55"/>
  <c r="D63" i="55"/>
  <c r="C63" i="55"/>
  <c r="C22" i="55"/>
  <c r="D22" i="55"/>
  <c r="D22" i="56" s="1"/>
  <c r="E22" i="55"/>
  <c r="E22" i="56" s="1"/>
  <c r="F22" i="55"/>
  <c r="G22" i="55"/>
  <c r="H22" i="55"/>
  <c r="I22" i="55"/>
  <c r="I22" i="56" s="1"/>
  <c r="J22" i="55"/>
  <c r="K22" i="55"/>
  <c r="K22" i="56" s="1"/>
  <c r="L22" i="55"/>
  <c r="L22" i="56" s="1"/>
  <c r="M22" i="55"/>
  <c r="M22" i="56" s="1"/>
  <c r="N22" i="55"/>
  <c r="O22" i="55"/>
  <c r="P22" i="55"/>
  <c r="Q22" i="55"/>
  <c r="Q22" i="56" s="1"/>
  <c r="R22" i="55"/>
  <c r="S22" i="55"/>
  <c r="T22" i="55"/>
  <c r="U22" i="55"/>
  <c r="U22" i="56" s="1"/>
  <c r="V22" i="55"/>
  <c r="W22" i="55"/>
  <c r="X22" i="55"/>
  <c r="Y22" i="55"/>
  <c r="Y22" i="56" s="1"/>
  <c r="Z22" i="55"/>
  <c r="AA22" i="55"/>
  <c r="AB22" i="55"/>
  <c r="AB22" i="56" s="1"/>
  <c r="AC22" i="55"/>
  <c r="AC22" i="56" s="1"/>
  <c r="AD22" i="55"/>
  <c r="AE22" i="55"/>
  <c r="AF22" i="55"/>
  <c r="AG22" i="55"/>
  <c r="AG22" i="56" s="1"/>
  <c r="AH22" i="55"/>
  <c r="AI22" i="55"/>
  <c r="AI22" i="56" s="1"/>
  <c r="AJ22" i="55"/>
  <c r="AJ22" i="56" s="1"/>
  <c r="AK22" i="55"/>
  <c r="AK22" i="56" s="1"/>
  <c r="AL22" i="55"/>
  <c r="AM22" i="55"/>
  <c r="AN22" i="55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AZ22" i="56" s="1"/>
  <c r="BA22" i="55"/>
  <c r="BA22" i="56" s="1"/>
  <c r="BB22" i="55"/>
  <c r="BC22" i="55"/>
  <c r="BD22" i="55"/>
  <c r="BE22" i="55"/>
  <c r="BE22" i="56" s="1"/>
  <c r="BF22" i="55"/>
  <c r="BG22" i="55"/>
  <c r="BH22" i="55"/>
  <c r="BH22" i="56" s="1"/>
  <c r="C23" i="55"/>
  <c r="C23" i="56" s="1"/>
  <c r="D23" i="55"/>
  <c r="E23" i="55"/>
  <c r="F23" i="55"/>
  <c r="G23" i="55"/>
  <c r="H23" i="55"/>
  <c r="I23" i="55"/>
  <c r="J23" i="55"/>
  <c r="J23" i="56" s="1"/>
  <c r="K23" i="55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W23" i="55"/>
  <c r="X23" i="55"/>
  <c r="Y23" i="55"/>
  <c r="Y23" i="56" s="1"/>
  <c r="Z23" i="55"/>
  <c r="Z23" i="56" s="1"/>
  <c r="AA23" i="55"/>
  <c r="AA23" i="56" s="1"/>
  <c r="AB23" i="55"/>
  <c r="AC23" i="55"/>
  <c r="AD23" i="55"/>
  <c r="AE23" i="55"/>
  <c r="AF23" i="55"/>
  <c r="AG23" i="55"/>
  <c r="AG23" i="56" s="1"/>
  <c r="AH23" i="55"/>
  <c r="AH23" i="56" s="1"/>
  <c r="AI23" i="55"/>
  <c r="AI23" i="56" s="1"/>
  <c r="AJ23" i="55"/>
  <c r="AK23" i="55"/>
  <c r="AL23" i="55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U23" i="55"/>
  <c r="AV23" i="55"/>
  <c r="AW23" i="55"/>
  <c r="AX23" i="55"/>
  <c r="AX23" i="56" s="1"/>
  <c r="AY23" i="55"/>
  <c r="AY23" i="56" s="1"/>
  <c r="AZ23" i="55"/>
  <c r="BA23" i="55"/>
  <c r="BB23" i="55"/>
  <c r="BC23" i="55"/>
  <c r="BD23" i="55"/>
  <c r="BE23" i="55"/>
  <c r="BF23" i="55"/>
  <c r="BF23" i="56" s="1"/>
  <c r="BG23" i="55"/>
  <c r="BG23" i="56" s="1"/>
  <c r="BH23" i="55"/>
  <c r="C24" i="55"/>
  <c r="C24" i="56" s="1"/>
  <c r="D24" i="55"/>
  <c r="E24" i="55"/>
  <c r="F24" i="55"/>
  <c r="G24" i="55"/>
  <c r="H24" i="55"/>
  <c r="H24" i="56" s="1"/>
  <c r="I24" i="55"/>
  <c r="J24" i="55"/>
  <c r="K24" i="55"/>
  <c r="K24" i="56" s="1"/>
  <c r="L24" i="55"/>
  <c r="M24" i="55"/>
  <c r="N24" i="55"/>
  <c r="O24" i="55"/>
  <c r="O24" i="56" s="1"/>
  <c r="P24" i="55"/>
  <c r="P24" i="56" s="1"/>
  <c r="Q24" i="55"/>
  <c r="R24" i="55"/>
  <c r="S24" i="55"/>
  <c r="S24" i="56" s="1"/>
  <c r="T24" i="55"/>
  <c r="U24" i="55"/>
  <c r="V24" i="55"/>
  <c r="W24" i="55"/>
  <c r="W24" i="56" s="1"/>
  <c r="X24" i="55"/>
  <c r="X24" i="56" s="1"/>
  <c r="Y24" i="55"/>
  <c r="Y24" i="56" s="1"/>
  <c r="Z24" i="55"/>
  <c r="AA24" i="55"/>
  <c r="AA24" i="56" s="1"/>
  <c r="AB24" i="55"/>
  <c r="AC24" i="55"/>
  <c r="AD24" i="55"/>
  <c r="AE24" i="55"/>
  <c r="AE24" i="56" s="1"/>
  <c r="AF24" i="55"/>
  <c r="AF24" i="56" s="1"/>
  <c r="AG24" i="55"/>
  <c r="AG24" i="56" s="1"/>
  <c r="AH24" i="55"/>
  <c r="AI24" i="55"/>
  <c r="AI24" i="56" s="1"/>
  <c r="AJ24" i="55"/>
  <c r="AK24" i="55"/>
  <c r="AL24" i="55"/>
  <c r="AM24" i="55"/>
  <c r="AM24" i="56" s="1"/>
  <c r="AN24" i="55"/>
  <c r="AN24" i="56" s="1"/>
  <c r="AO24" i="55"/>
  <c r="AO24" i="56" s="1"/>
  <c r="AP24" i="55"/>
  <c r="AQ24" i="55"/>
  <c r="AR24" i="55"/>
  <c r="AS24" i="55"/>
  <c r="AT24" i="55"/>
  <c r="AU24" i="55"/>
  <c r="AV24" i="55"/>
  <c r="AV24" i="56" s="1"/>
  <c r="AW24" i="55"/>
  <c r="AW24" i="56" s="1"/>
  <c r="AX24" i="55"/>
  <c r="AY24" i="55"/>
  <c r="AZ24" i="55"/>
  <c r="BA24" i="55"/>
  <c r="BB24" i="55"/>
  <c r="BC24" i="55"/>
  <c r="BD24" i="55"/>
  <c r="BD24" i="56" s="1"/>
  <c r="BE24" i="55"/>
  <c r="BF24" i="55"/>
  <c r="BG24" i="55"/>
  <c r="BH24" i="55"/>
  <c r="C25" i="55"/>
  <c r="D25" i="55"/>
  <c r="D25" i="56" s="1"/>
  <c r="E25" i="55"/>
  <c r="E25" i="56" s="1"/>
  <c r="F25" i="55"/>
  <c r="F25" i="56" s="1"/>
  <c r="G25" i="55"/>
  <c r="G25" i="56" s="1"/>
  <c r="H25" i="55"/>
  <c r="I25" i="55"/>
  <c r="J25" i="55"/>
  <c r="K25" i="55"/>
  <c r="L25" i="55"/>
  <c r="L25" i="56" s="1"/>
  <c r="M25" i="55"/>
  <c r="M25" i="56" s="1"/>
  <c r="N25" i="55"/>
  <c r="N25" i="56" s="1"/>
  <c r="O25" i="55"/>
  <c r="O25" i="56" s="1"/>
  <c r="P25" i="55"/>
  <c r="Q25" i="55"/>
  <c r="R25" i="55"/>
  <c r="S25" i="55"/>
  <c r="T25" i="55"/>
  <c r="T25" i="56" s="1"/>
  <c r="U25" i="55"/>
  <c r="U25" i="56" s="1"/>
  <c r="V25" i="55"/>
  <c r="W25" i="55"/>
  <c r="W25" i="56" s="1"/>
  <c r="X25" i="55"/>
  <c r="Y25" i="55"/>
  <c r="Z25" i="55"/>
  <c r="AA25" i="55"/>
  <c r="AB25" i="55"/>
  <c r="AB25" i="56" s="1"/>
  <c r="AC25" i="55"/>
  <c r="AD25" i="55"/>
  <c r="AD25" i="56" s="1"/>
  <c r="AE25" i="55"/>
  <c r="AE25" i="56" s="1"/>
  <c r="AF25" i="55"/>
  <c r="AG25" i="55"/>
  <c r="AH25" i="55"/>
  <c r="AI25" i="55"/>
  <c r="AJ25" i="55"/>
  <c r="AJ25" i="56" s="1"/>
  <c r="AK25" i="55"/>
  <c r="AL25" i="55"/>
  <c r="AL25" i="56" s="1"/>
  <c r="AM25" i="55"/>
  <c r="AM25" i="56" s="1"/>
  <c r="AN25" i="55"/>
  <c r="AO25" i="55"/>
  <c r="AP25" i="55"/>
  <c r="AQ25" i="55"/>
  <c r="AR25" i="55"/>
  <c r="AS25" i="55"/>
  <c r="AT25" i="55"/>
  <c r="AU25" i="55"/>
  <c r="AU25" i="56" s="1"/>
  <c r="AV25" i="55"/>
  <c r="AW25" i="55"/>
  <c r="AX25" i="55"/>
  <c r="AY25" i="55"/>
  <c r="AZ25" i="55"/>
  <c r="BA25" i="55"/>
  <c r="BB25" i="55"/>
  <c r="BB25" i="56" s="1"/>
  <c r="BC25" i="55"/>
  <c r="BC25" i="56" s="1"/>
  <c r="BD25" i="55"/>
  <c r="BE25" i="55"/>
  <c r="BF25" i="55"/>
  <c r="BG25" i="55"/>
  <c r="BH25" i="55"/>
  <c r="C26" i="55"/>
  <c r="D26" i="55"/>
  <c r="D26" i="56" s="1"/>
  <c r="E26" i="55"/>
  <c r="E26" i="56" s="1"/>
  <c r="F26" i="55"/>
  <c r="G26" i="55"/>
  <c r="H26" i="55"/>
  <c r="I26" i="55"/>
  <c r="J26" i="55"/>
  <c r="K26" i="55"/>
  <c r="K26" i="56" s="1"/>
  <c r="L26" i="55"/>
  <c r="L26" i="56" s="1"/>
  <c r="M26" i="55"/>
  <c r="M26" i="56" s="1"/>
  <c r="N26" i="55"/>
  <c r="O26" i="55"/>
  <c r="P26" i="55"/>
  <c r="Q26" i="55"/>
  <c r="Q26" i="56" s="1"/>
  <c r="R26" i="55"/>
  <c r="S26" i="55"/>
  <c r="S26" i="56" s="1"/>
  <c r="T26" i="55"/>
  <c r="T26" i="56" s="1"/>
  <c r="U26" i="55"/>
  <c r="U26" i="56" s="1"/>
  <c r="V26" i="55"/>
  <c r="W26" i="55"/>
  <c r="X26" i="55"/>
  <c r="Y26" i="55"/>
  <c r="Y26" i="56" s="1"/>
  <c r="Z26" i="55"/>
  <c r="AA26" i="55"/>
  <c r="AB26" i="55"/>
  <c r="AB26" i="56" s="1"/>
  <c r="AC26" i="55"/>
  <c r="AC26" i="56" s="1"/>
  <c r="AD26" i="55"/>
  <c r="AE26" i="55"/>
  <c r="AF26" i="55"/>
  <c r="AG26" i="55"/>
  <c r="AG26" i="56" s="1"/>
  <c r="AH26" i="55"/>
  <c r="AI26" i="55"/>
  <c r="AI26" i="56" s="1"/>
  <c r="AJ26" i="55"/>
  <c r="AJ26" i="56" s="1"/>
  <c r="AK26" i="55"/>
  <c r="AK26" i="56" s="1"/>
  <c r="AL26" i="55"/>
  <c r="AM26" i="55"/>
  <c r="AN26" i="55"/>
  <c r="AO26" i="55"/>
  <c r="AO26" i="56" s="1"/>
  <c r="AP26" i="55"/>
  <c r="AQ26" i="55"/>
  <c r="AR26" i="55"/>
  <c r="AR26" i="56" s="1"/>
  <c r="AS26" i="55"/>
  <c r="AS26" i="56" s="1"/>
  <c r="AT26" i="55"/>
  <c r="AU26" i="55"/>
  <c r="AV26" i="55"/>
  <c r="AW26" i="55"/>
  <c r="AX26" i="55"/>
  <c r="AY26" i="55"/>
  <c r="AZ26" i="55"/>
  <c r="AZ26" i="56" s="1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C27" i="55"/>
  <c r="C27" i="56" s="1"/>
  <c r="D27" i="55"/>
  <c r="E27" i="55"/>
  <c r="F27" i="55"/>
  <c r="F27" i="56" s="1"/>
  <c r="G27" i="55"/>
  <c r="H27" i="55"/>
  <c r="I27" i="55"/>
  <c r="J27" i="55"/>
  <c r="J27" i="56" s="1"/>
  <c r="K27" i="55"/>
  <c r="L27" i="55"/>
  <c r="M27" i="55"/>
  <c r="N27" i="55"/>
  <c r="N27" i="56" s="1"/>
  <c r="O27" i="55"/>
  <c r="P27" i="55"/>
  <c r="Q27" i="55"/>
  <c r="Q27" i="56" s="1"/>
  <c r="R27" i="55"/>
  <c r="R27" i="56" s="1"/>
  <c r="S27" i="55"/>
  <c r="S27" i="56" s="1"/>
  <c r="T27" i="55"/>
  <c r="U27" i="55"/>
  <c r="V27" i="55"/>
  <c r="V27" i="56" s="1"/>
  <c r="W27" i="55"/>
  <c r="X27" i="55"/>
  <c r="Y27" i="55"/>
  <c r="Y27" i="56" s="1"/>
  <c r="Z27" i="55"/>
  <c r="Z27" i="56" s="1"/>
  <c r="AA27" i="55"/>
  <c r="AA27" i="56" s="1"/>
  <c r="AB27" i="55"/>
  <c r="AC27" i="55"/>
  <c r="AD27" i="55"/>
  <c r="AD27" i="56" s="1"/>
  <c r="AE27" i="55"/>
  <c r="AF27" i="55"/>
  <c r="AG27" i="55"/>
  <c r="AG27" i="56" s="1"/>
  <c r="AH27" i="55"/>
  <c r="AH27" i="56" s="1"/>
  <c r="AI27" i="55"/>
  <c r="AI27" i="56" s="1"/>
  <c r="AJ27" i="55"/>
  <c r="AK27" i="55"/>
  <c r="AL27" i="55"/>
  <c r="AL27" i="56" s="1"/>
  <c r="AM27" i="55"/>
  <c r="AN27" i="55"/>
  <c r="AO27" i="55"/>
  <c r="AP27" i="55"/>
  <c r="AP27" i="56" s="1"/>
  <c r="AQ27" i="55"/>
  <c r="AQ27" i="56" s="1"/>
  <c r="AR27" i="55"/>
  <c r="AS27" i="55"/>
  <c r="AT27" i="55"/>
  <c r="AU27" i="55"/>
  <c r="AV27" i="55"/>
  <c r="AW27" i="55"/>
  <c r="AX27" i="55"/>
  <c r="AX27" i="56" s="1"/>
  <c r="AY27" i="55"/>
  <c r="AY27" i="56" s="1"/>
  <c r="AZ27" i="55"/>
  <c r="BA27" i="55"/>
  <c r="BB27" i="55"/>
  <c r="BC27" i="55"/>
  <c r="BD27" i="55"/>
  <c r="BE27" i="55"/>
  <c r="BF27" i="55"/>
  <c r="BF27" i="56" s="1"/>
  <c r="BG27" i="55"/>
  <c r="BG27" i="56" s="1"/>
  <c r="BH27" i="55"/>
  <c r="C28" i="55"/>
  <c r="D28" i="55"/>
  <c r="E28" i="55"/>
  <c r="F28" i="55"/>
  <c r="G28" i="55"/>
  <c r="G28" i="56" s="1"/>
  <c r="H28" i="55"/>
  <c r="H28" i="56" s="1"/>
  <c r="I28" i="55"/>
  <c r="I28" i="56" s="1"/>
  <c r="J28" i="55"/>
  <c r="K28" i="55"/>
  <c r="K28" i="56" s="1"/>
  <c r="L28" i="55"/>
  <c r="M28" i="55"/>
  <c r="N28" i="55"/>
  <c r="O28" i="55"/>
  <c r="O28" i="56" s="1"/>
  <c r="P28" i="55"/>
  <c r="P28" i="56" s="1"/>
  <c r="Q28" i="55"/>
  <c r="Q28" i="56" s="1"/>
  <c r="R28" i="55"/>
  <c r="S28" i="55"/>
  <c r="S28" i="56" s="1"/>
  <c r="T28" i="55"/>
  <c r="U28" i="55"/>
  <c r="V28" i="55"/>
  <c r="W28" i="55"/>
  <c r="W28" i="56" s="1"/>
  <c r="X28" i="55"/>
  <c r="X28" i="56" s="1"/>
  <c r="Y28" i="55"/>
  <c r="Y28" i="56" s="1"/>
  <c r="Z28" i="55"/>
  <c r="AA28" i="55"/>
  <c r="AA28" i="56" s="1"/>
  <c r="AB28" i="55"/>
  <c r="AC28" i="55"/>
  <c r="AD28" i="55"/>
  <c r="AE28" i="55"/>
  <c r="AE28" i="56" s="1"/>
  <c r="AF28" i="55"/>
  <c r="AF28" i="56" s="1"/>
  <c r="AG28" i="55"/>
  <c r="AG28" i="56" s="1"/>
  <c r="AH28" i="55"/>
  <c r="AI28" i="55"/>
  <c r="AI28" i="56" s="1"/>
  <c r="AJ28" i="55"/>
  <c r="AK28" i="55"/>
  <c r="AL28" i="55"/>
  <c r="AM28" i="55"/>
  <c r="AM28" i="56" s="1"/>
  <c r="AN28" i="55"/>
  <c r="AN28" i="56" s="1"/>
  <c r="AO28" i="55"/>
  <c r="AO28" i="56" s="1"/>
  <c r="AP28" i="55"/>
  <c r="AQ28" i="55"/>
  <c r="AR28" i="55"/>
  <c r="AS28" i="55"/>
  <c r="AT28" i="55"/>
  <c r="AU28" i="55"/>
  <c r="AV28" i="55"/>
  <c r="AV28" i="56" s="1"/>
  <c r="AW28" i="55"/>
  <c r="AW28" i="56" s="1"/>
  <c r="AX28" i="55"/>
  <c r="AY28" i="55"/>
  <c r="AZ28" i="55"/>
  <c r="BA28" i="55"/>
  <c r="BB28" i="55"/>
  <c r="BC28" i="55"/>
  <c r="BD28" i="55"/>
  <c r="BD28" i="56" s="1"/>
  <c r="BE28" i="55"/>
  <c r="BE28" i="56" s="1"/>
  <c r="BF28" i="55"/>
  <c r="BG28" i="55"/>
  <c r="BH28" i="55"/>
  <c r="C29" i="55"/>
  <c r="D29" i="55"/>
  <c r="E29" i="55"/>
  <c r="F29" i="55"/>
  <c r="F29" i="56" s="1"/>
  <c r="G29" i="55"/>
  <c r="G29" i="56" s="1"/>
  <c r="H29" i="55"/>
  <c r="H29" i="56" s="1"/>
  <c r="I29" i="55"/>
  <c r="J29" i="55"/>
  <c r="K29" i="55"/>
  <c r="L29" i="55"/>
  <c r="M29" i="55"/>
  <c r="N29" i="55"/>
  <c r="N29" i="56" s="1"/>
  <c r="O29" i="55"/>
  <c r="O29" i="56" s="1"/>
  <c r="P29" i="55"/>
  <c r="P29" i="56" s="1"/>
  <c r="Q29" i="55"/>
  <c r="R29" i="55"/>
  <c r="S29" i="55"/>
  <c r="T29" i="55"/>
  <c r="U29" i="55"/>
  <c r="V29" i="55"/>
  <c r="V29" i="56" s="1"/>
  <c r="W29" i="55"/>
  <c r="W29" i="56" s="1"/>
  <c r="X29" i="55"/>
  <c r="X29" i="56" s="1"/>
  <c r="Y29" i="55"/>
  <c r="Z29" i="55"/>
  <c r="AA29" i="55"/>
  <c r="AB29" i="55"/>
  <c r="AC29" i="55"/>
  <c r="AC29" i="56" s="1"/>
  <c r="AD29" i="55"/>
  <c r="AD29" i="56" s="1"/>
  <c r="AE29" i="55"/>
  <c r="AE29" i="56" s="1"/>
  <c r="AF29" i="55"/>
  <c r="AF29" i="56" s="1"/>
  <c r="AG29" i="55"/>
  <c r="AH29" i="55"/>
  <c r="AI29" i="55"/>
  <c r="AJ29" i="55"/>
  <c r="AK29" i="55"/>
  <c r="AK29" i="56" s="1"/>
  <c r="AL29" i="55"/>
  <c r="AL29" i="56" s="1"/>
  <c r="AM29" i="55"/>
  <c r="AM29" i="56" s="1"/>
  <c r="AN29" i="55"/>
  <c r="AN29" i="56" s="1"/>
  <c r="AO29" i="55"/>
  <c r="AP29" i="55"/>
  <c r="AQ29" i="55"/>
  <c r="AR29" i="55"/>
  <c r="AS29" i="55"/>
  <c r="AT29" i="55"/>
  <c r="AT29" i="56" s="1"/>
  <c r="AU29" i="55"/>
  <c r="AU29" i="56" s="1"/>
  <c r="AV29" i="55"/>
  <c r="AW29" i="55"/>
  <c r="AX29" i="55"/>
  <c r="AY29" i="55"/>
  <c r="AZ29" i="55"/>
  <c r="BA29" i="55"/>
  <c r="BB29" i="55"/>
  <c r="BB29" i="56" s="1"/>
  <c r="BC29" i="55"/>
  <c r="BC29" i="56" s="1"/>
  <c r="BD29" i="55"/>
  <c r="BE29" i="55"/>
  <c r="BF29" i="55"/>
  <c r="BG29" i="55"/>
  <c r="BH29" i="55"/>
  <c r="BH29" i="56" s="1"/>
  <c r="C30" i="55"/>
  <c r="C30" i="56" s="1"/>
  <c r="D30" i="55"/>
  <c r="D30" i="56" s="1"/>
  <c r="E30" i="55"/>
  <c r="E30" i="56" s="1"/>
  <c r="F30" i="55"/>
  <c r="G30" i="55"/>
  <c r="H30" i="55"/>
  <c r="I30" i="55"/>
  <c r="I30" i="56" s="1"/>
  <c r="J30" i="55"/>
  <c r="K30" i="55"/>
  <c r="L30" i="55"/>
  <c r="L30" i="56" s="1"/>
  <c r="M30" i="55"/>
  <c r="M30" i="56" s="1"/>
  <c r="N30" i="55"/>
  <c r="O30" i="55"/>
  <c r="P30" i="55"/>
  <c r="Q30" i="55"/>
  <c r="Q30" i="56" s="1"/>
  <c r="R30" i="55"/>
  <c r="S30" i="55"/>
  <c r="S30" i="56" s="1"/>
  <c r="T30" i="55"/>
  <c r="T30" i="56" s="1"/>
  <c r="U30" i="55"/>
  <c r="U30" i="56" s="1"/>
  <c r="V30" i="55"/>
  <c r="W30" i="55"/>
  <c r="X30" i="55"/>
  <c r="Y30" i="55"/>
  <c r="Y30" i="56" s="1"/>
  <c r="Z30" i="55"/>
  <c r="AA30" i="55"/>
  <c r="AA30" i="56" s="1"/>
  <c r="AB30" i="55"/>
  <c r="AB30" i="56" s="1"/>
  <c r="AC30" i="55"/>
  <c r="AC30" i="56" s="1"/>
  <c r="AD30" i="55"/>
  <c r="AE30" i="55"/>
  <c r="AF30" i="55"/>
  <c r="AG30" i="55"/>
  <c r="AG30" i="56" s="1"/>
  <c r="AH30" i="55"/>
  <c r="AI30" i="55"/>
  <c r="AJ30" i="55"/>
  <c r="AJ30" i="56" s="1"/>
  <c r="AK30" i="55"/>
  <c r="AK30" i="56" s="1"/>
  <c r="AL30" i="55"/>
  <c r="AM30" i="55"/>
  <c r="AN30" i="55"/>
  <c r="AO30" i="55"/>
  <c r="AO30" i="56" s="1"/>
  <c r="AP30" i="55"/>
  <c r="AQ30" i="55"/>
  <c r="AR30" i="55"/>
  <c r="AR30" i="56" s="1"/>
  <c r="AS30" i="55"/>
  <c r="AT30" i="55"/>
  <c r="AU30" i="55"/>
  <c r="AV30" i="55"/>
  <c r="AW30" i="55"/>
  <c r="AX30" i="55"/>
  <c r="AY30" i="55"/>
  <c r="AZ30" i="55"/>
  <c r="AZ30" i="56" s="1"/>
  <c r="BA30" i="55"/>
  <c r="BA30" i="56" s="1"/>
  <c r="BB30" i="55"/>
  <c r="BC30" i="55"/>
  <c r="BD30" i="55"/>
  <c r="BE30" i="55"/>
  <c r="BE30" i="56" s="1"/>
  <c r="BF30" i="55"/>
  <c r="BG30" i="55"/>
  <c r="BH30" i="55"/>
  <c r="BH30" i="56" s="1"/>
  <c r="C31" i="55"/>
  <c r="D31" i="55"/>
  <c r="E31" i="55"/>
  <c r="F31" i="55"/>
  <c r="G31" i="55"/>
  <c r="H31" i="55"/>
  <c r="I31" i="55"/>
  <c r="J31" i="55"/>
  <c r="J31" i="56" s="1"/>
  <c r="K31" i="55"/>
  <c r="K31" i="56" s="1"/>
  <c r="L31" i="55"/>
  <c r="M31" i="55"/>
  <c r="N31" i="55"/>
  <c r="N31" i="56" s="1"/>
  <c r="O31" i="55"/>
  <c r="P31" i="55"/>
  <c r="Q31" i="55"/>
  <c r="R31" i="55"/>
  <c r="R31" i="56" s="1"/>
  <c r="S31" i="55"/>
  <c r="S31" i="56" s="1"/>
  <c r="T31" i="55"/>
  <c r="U31" i="55"/>
  <c r="V31" i="55"/>
  <c r="V31" i="56" s="1"/>
  <c r="W31" i="55"/>
  <c r="X31" i="55"/>
  <c r="Y31" i="55"/>
  <c r="Z31" i="55"/>
  <c r="Z31" i="56" s="1"/>
  <c r="AA31" i="55"/>
  <c r="AA31" i="56" s="1"/>
  <c r="AB31" i="55"/>
  <c r="AC31" i="55"/>
  <c r="AD31" i="55"/>
  <c r="AD31" i="56" s="1"/>
  <c r="AE31" i="55"/>
  <c r="AF31" i="55"/>
  <c r="AG31" i="55"/>
  <c r="AG31" i="56" s="1"/>
  <c r="AH31" i="55"/>
  <c r="AH31" i="56" s="1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U31" i="55"/>
  <c r="AV31" i="55"/>
  <c r="AW31" i="55"/>
  <c r="AX31" i="55"/>
  <c r="AX31" i="56" s="1"/>
  <c r="AY31" i="55"/>
  <c r="AY31" i="56" s="1"/>
  <c r="AZ31" i="55"/>
  <c r="BA31" i="55"/>
  <c r="BB31" i="55"/>
  <c r="BC31" i="55"/>
  <c r="BD31" i="55"/>
  <c r="BE31" i="55"/>
  <c r="BF31" i="55"/>
  <c r="BF31" i="56" s="1"/>
  <c r="BG31" i="55"/>
  <c r="BG31" i="56" s="1"/>
  <c r="BH31" i="55"/>
  <c r="C32" i="55"/>
  <c r="C32" i="56" s="1"/>
  <c r="D32" i="55"/>
  <c r="E32" i="55"/>
  <c r="F32" i="55"/>
  <c r="G32" i="55"/>
  <c r="G32" i="56" s="1"/>
  <c r="H32" i="55"/>
  <c r="H32" i="56" s="1"/>
  <c r="I32" i="55"/>
  <c r="I32" i="56" s="1"/>
  <c r="J32" i="55"/>
  <c r="K32" i="55"/>
  <c r="K32" i="56" s="1"/>
  <c r="L32" i="55"/>
  <c r="M32" i="55"/>
  <c r="N32" i="55"/>
  <c r="O32" i="55"/>
  <c r="O32" i="56" s="1"/>
  <c r="P32" i="55"/>
  <c r="P32" i="56" s="1"/>
  <c r="Q32" i="55"/>
  <c r="Q32" i="56" s="1"/>
  <c r="R32" i="55"/>
  <c r="S32" i="55"/>
  <c r="S32" i="56" s="1"/>
  <c r="T32" i="55"/>
  <c r="U32" i="55"/>
  <c r="V32" i="55"/>
  <c r="W32" i="55"/>
  <c r="W32" i="56" s="1"/>
  <c r="X32" i="55"/>
  <c r="X32" i="56" s="1"/>
  <c r="Y32" i="55"/>
  <c r="Y32" i="56" s="1"/>
  <c r="Z32" i="55"/>
  <c r="AA32" i="55"/>
  <c r="AA32" i="56" s="1"/>
  <c r="AB32" i="55"/>
  <c r="AC32" i="55"/>
  <c r="AD32" i="55"/>
  <c r="AE32" i="55"/>
  <c r="AE32" i="56" s="1"/>
  <c r="AF32" i="55"/>
  <c r="AF32" i="56" s="1"/>
  <c r="AG32" i="55"/>
  <c r="AG32" i="56" s="1"/>
  <c r="AH32" i="55"/>
  <c r="AI32" i="55"/>
  <c r="AI32" i="56" s="1"/>
  <c r="AJ32" i="55"/>
  <c r="AK32" i="55"/>
  <c r="AL32" i="55"/>
  <c r="AM32" i="55"/>
  <c r="AM32" i="56" s="1"/>
  <c r="AN32" i="55"/>
  <c r="AN32" i="56" s="1"/>
  <c r="AO32" i="55"/>
  <c r="AO32" i="56" s="1"/>
  <c r="AP32" i="55"/>
  <c r="AQ32" i="55"/>
  <c r="AQ32" i="56" s="1"/>
  <c r="AR32" i="55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BA32" i="55"/>
  <c r="BB32" i="55"/>
  <c r="BC32" i="55"/>
  <c r="BD32" i="55"/>
  <c r="BD32" i="56" s="1"/>
  <c r="BE32" i="55"/>
  <c r="BE32" i="56" s="1"/>
  <c r="BF32" i="55"/>
  <c r="BG32" i="55"/>
  <c r="BH32" i="55"/>
  <c r="C33" i="55"/>
  <c r="D33" i="55"/>
  <c r="D33" i="56" s="1"/>
  <c r="E33" i="55"/>
  <c r="E33" i="56" s="1"/>
  <c r="F33" i="55"/>
  <c r="F33" i="56" s="1"/>
  <c r="G33" i="55"/>
  <c r="G33" i="56" s="1"/>
  <c r="H33" i="55"/>
  <c r="I33" i="55"/>
  <c r="J33" i="55"/>
  <c r="K33" i="55"/>
  <c r="L33" i="55"/>
  <c r="L33" i="56" s="1"/>
  <c r="M33" i="55"/>
  <c r="M33" i="56" s="1"/>
  <c r="N33" i="55"/>
  <c r="N33" i="56" s="1"/>
  <c r="O33" i="55"/>
  <c r="O33" i="56" s="1"/>
  <c r="P33" i="55"/>
  <c r="Q33" i="55"/>
  <c r="R33" i="55"/>
  <c r="S33" i="55"/>
  <c r="T33" i="55"/>
  <c r="T33" i="56" s="1"/>
  <c r="U33" i="55"/>
  <c r="V33" i="55"/>
  <c r="V33" i="56" s="1"/>
  <c r="W33" i="55"/>
  <c r="W33" i="56" s="1"/>
  <c r="X33" i="55"/>
  <c r="Y33" i="55"/>
  <c r="Z33" i="55"/>
  <c r="AA33" i="55"/>
  <c r="AB33" i="55"/>
  <c r="AB33" i="56" s="1"/>
  <c r="AC33" i="55"/>
  <c r="AD33" i="55"/>
  <c r="AD33" i="56" s="1"/>
  <c r="AE33" i="55"/>
  <c r="AE33" i="56" s="1"/>
  <c r="AF33" i="55"/>
  <c r="AG33" i="55"/>
  <c r="AH33" i="55"/>
  <c r="AI33" i="55"/>
  <c r="AJ33" i="55"/>
  <c r="AJ33" i="56" s="1"/>
  <c r="AK33" i="55"/>
  <c r="AK33" i="56" s="1"/>
  <c r="AL33" i="55"/>
  <c r="AL33" i="56" s="1"/>
  <c r="AM33" i="55"/>
  <c r="AM33" i="56" s="1"/>
  <c r="AN33" i="55"/>
  <c r="AO33" i="55"/>
  <c r="AP33" i="55"/>
  <c r="AQ33" i="55"/>
  <c r="AR33" i="55"/>
  <c r="AR33" i="56" s="1"/>
  <c r="AS33" i="55"/>
  <c r="AT33" i="55"/>
  <c r="AT33" i="56" s="1"/>
  <c r="AU33" i="55"/>
  <c r="AU33" i="56" s="1"/>
  <c r="AV33" i="55"/>
  <c r="AW33" i="55"/>
  <c r="AX33" i="55"/>
  <c r="AY33" i="55"/>
  <c r="AZ33" i="55"/>
  <c r="BA33" i="55"/>
  <c r="BB33" i="55"/>
  <c r="BB33" i="56" s="1"/>
  <c r="BC33" i="55"/>
  <c r="BC33" i="56" s="1"/>
  <c r="BD33" i="55"/>
  <c r="BE33" i="55"/>
  <c r="BF33" i="55"/>
  <c r="BG33" i="55"/>
  <c r="BH33" i="55"/>
  <c r="BH33" i="56" s="1"/>
  <c r="C34" i="55"/>
  <c r="C34" i="56" s="1"/>
  <c r="D34" i="55"/>
  <c r="D34" i="56" s="1"/>
  <c r="E34" i="55"/>
  <c r="E34" i="56" s="1"/>
  <c r="F34" i="55"/>
  <c r="G34" i="55"/>
  <c r="H34" i="55"/>
  <c r="I34" i="55"/>
  <c r="I34" i="56" s="1"/>
  <c r="J34" i="55"/>
  <c r="K34" i="55"/>
  <c r="K34" i="56" s="1"/>
  <c r="L34" i="55"/>
  <c r="L34" i="56" s="1"/>
  <c r="M34" i="55"/>
  <c r="M34" i="56" s="1"/>
  <c r="N34" i="55"/>
  <c r="O34" i="55"/>
  <c r="P34" i="55"/>
  <c r="Q34" i="55"/>
  <c r="Q34" i="56" s="1"/>
  <c r="R34" i="55"/>
  <c r="S34" i="55"/>
  <c r="T34" i="55"/>
  <c r="T34" i="56" s="1"/>
  <c r="U34" i="55"/>
  <c r="U34" i="56" s="1"/>
  <c r="V34" i="55"/>
  <c r="W34" i="55"/>
  <c r="X34" i="55"/>
  <c r="Y34" i="55"/>
  <c r="Y34" i="56" s="1"/>
  <c r="Z34" i="55"/>
  <c r="AA34" i="55"/>
  <c r="AA34" i="56" s="1"/>
  <c r="AB34" i="55"/>
  <c r="AB34" i="56" s="1"/>
  <c r="AC34" i="55"/>
  <c r="AC34" i="56" s="1"/>
  <c r="AD34" i="55"/>
  <c r="AE34" i="55"/>
  <c r="AF34" i="55"/>
  <c r="AG34" i="55"/>
  <c r="AG34" i="56" s="1"/>
  <c r="AH34" i="55"/>
  <c r="AI34" i="55"/>
  <c r="AI34" i="56" s="1"/>
  <c r="AJ34" i="55"/>
  <c r="AJ34" i="56" s="1"/>
  <c r="AK34" i="55"/>
  <c r="AK34" i="56" s="1"/>
  <c r="AL34" i="55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U34" i="55"/>
  <c r="AV34" i="55"/>
  <c r="AW34" i="55"/>
  <c r="AX34" i="55"/>
  <c r="AY34" i="55"/>
  <c r="AZ34" i="55"/>
  <c r="AZ34" i="56" s="1"/>
  <c r="BA34" i="55"/>
  <c r="BA34" i="56" s="1"/>
  <c r="BB34" i="55"/>
  <c r="BC34" i="55"/>
  <c r="BD34" i="55"/>
  <c r="BE34" i="55"/>
  <c r="BE34" i="56" s="1"/>
  <c r="BF34" i="55"/>
  <c r="BG34" i="55"/>
  <c r="BH34" i="55"/>
  <c r="BH34" i="56" s="1"/>
  <c r="C35" i="55"/>
  <c r="C35" i="56" s="1"/>
  <c r="D35" i="55"/>
  <c r="E35" i="55"/>
  <c r="F35" i="55"/>
  <c r="F35" i="56" s="1"/>
  <c r="G35" i="55"/>
  <c r="H35" i="55"/>
  <c r="I35" i="55"/>
  <c r="I35" i="56" s="1"/>
  <c r="J35" i="55"/>
  <c r="J35" i="56" s="1"/>
  <c r="K35" i="55"/>
  <c r="K35" i="56" s="1"/>
  <c r="L35" i="55"/>
  <c r="M35" i="55"/>
  <c r="N35" i="55"/>
  <c r="N35" i="56" s="1"/>
  <c r="O35" i="55"/>
  <c r="P35" i="55"/>
  <c r="Q35" i="55"/>
  <c r="Q35" i="56" s="1"/>
  <c r="R35" i="55"/>
  <c r="R35" i="56" s="1"/>
  <c r="S35" i="55"/>
  <c r="S35" i="56" s="1"/>
  <c r="T35" i="55"/>
  <c r="U35" i="55"/>
  <c r="V35" i="55"/>
  <c r="V35" i="56" s="1"/>
  <c r="W35" i="55"/>
  <c r="X35" i="55"/>
  <c r="Y35" i="55"/>
  <c r="Y35" i="56" s="1"/>
  <c r="Z35" i="55"/>
  <c r="Z35" i="56" s="1"/>
  <c r="AA35" i="55"/>
  <c r="AA35" i="56" s="1"/>
  <c r="AB35" i="55"/>
  <c r="AC35" i="55"/>
  <c r="AD35" i="55"/>
  <c r="AD35" i="56" s="1"/>
  <c r="AE35" i="55"/>
  <c r="AF35" i="55"/>
  <c r="AG35" i="55"/>
  <c r="AG35" i="56" s="1"/>
  <c r="AH35" i="55"/>
  <c r="AH35" i="56" s="1"/>
  <c r="AI35" i="55"/>
  <c r="AJ35" i="55"/>
  <c r="AK35" i="55"/>
  <c r="AL35" i="55"/>
  <c r="AL35" i="56" s="1"/>
  <c r="AM35" i="55"/>
  <c r="AN35" i="55"/>
  <c r="AO35" i="55"/>
  <c r="AO35" i="56" s="1"/>
  <c r="AP35" i="55"/>
  <c r="AP35" i="56" s="1"/>
  <c r="AQ35" i="55"/>
  <c r="AQ35" i="56" s="1"/>
  <c r="AR35" i="55"/>
  <c r="AS35" i="55"/>
  <c r="AT35" i="55"/>
  <c r="AU35" i="55"/>
  <c r="AV35" i="55"/>
  <c r="AW35" i="55"/>
  <c r="AX35" i="55"/>
  <c r="AX35" i="56" s="1"/>
  <c r="AY35" i="55"/>
  <c r="AY35" i="56" s="1"/>
  <c r="AZ35" i="55"/>
  <c r="BA35" i="55"/>
  <c r="BB35" i="55"/>
  <c r="BC35" i="55"/>
  <c r="BD35" i="55"/>
  <c r="BE35" i="55"/>
  <c r="BF35" i="55"/>
  <c r="BF35" i="56" s="1"/>
  <c r="BG35" i="55"/>
  <c r="BG35" i="56" s="1"/>
  <c r="BH35" i="55"/>
  <c r="C36" i="55"/>
  <c r="D36" i="55"/>
  <c r="E36" i="55"/>
  <c r="F36" i="55"/>
  <c r="G36" i="55"/>
  <c r="G36" i="56" s="1"/>
  <c r="H36" i="55"/>
  <c r="H36" i="56" s="1"/>
  <c r="I36" i="55"/>
  <c r="I36" i="56" s="1"/>
  <c r="J36" i="55"/>
  <c r="K36" i="55"/>
  <c r="K36" i="56" s="1"/>
  <c r="L36" i="55"/>
  <c r="M36" i="55"/>
  <c r="N36" i="55"/>
  <c r="O36" i="55"/>
  <c r="O36" i="56" s="1"/>
  <c r="P36" i="55"/>
  <c r="P36" i="56" s="1"/>
  <c r="Q36" i="55"/>
  <c r="Q36" i="56" s="1"/>
  <c r="R36" i="55"/>
  <c r="S36" i="55"/>
  <c r="S36" i="56" s="1"/>
  <c r="T36" i="55"/>
  <c r="U36" i="55"/>
  <c r="V36" i="55"/>
  <c r="W36" i="55"/>
  <c r="W36" i="56" s="1"/>
  <c r="X36" i="55"/>
  <c r="X36" i="56" s="1"/>
  <c r="Y36" i="55"/>
  <c r="Y36" i="56" s="1"/>
  <c r="Z36" i="55"/>
  <c r="AA36" i="55"/>
  <c r="AA36" i="56" s="1"/>
  <c r="AB36" i="55"/>
  <c r="AC36" i="55"/>
  <c r="AD36" i="55"/>
  <c r="AE36" i="55"/>
  <c r="AE36" i="56" s="1"/>
  <c r="AF36" i="55"/>
  <c r="AF36" i="56" s="1"/>
  <c r="AG36" i="55"/>
  <c r="AG36" i="56" s="1"/>
  <c r="AH36" i="55"/>
  <c r="AI36" i="55"/>
  <c r="AI36" i="56" s="1"/>
  <c r="AJ36" i="55"/>
  <c r="AK36" i="55"/>
  <c r="AL36" i="55"/>
  <c r="AM36" i="55"/>
  <c r="AM36" i="56" s="1"/>
  <c r="AN36" i="55"/>
  <c r="AN36" i="56" s="1"/>
  <c r="AO36" i="55"/>
  <c r="AO36" i="56" s="1"/>
  <c r="AP36" i="55"/>
  <c r="AQ36" i="55"/>
  <c r="AQ36" i="56" s="1"/>
  <c r="AR36" i="55"/>
  <c r="AS36" i="55"/>
  <c r="AT36" i="55"/>
  <c r="AU36" i="55"/>
  <c r="AV36" i="55"/>
  <c r="AW36" i="55"/>
  <c r="AW36" i="56" s="1"/>
  <c r="AX36" i="55"/>
  <c r="AY36" i="55"/>
  <c r="AY36" i="56" s="1"/>
  <c r="AZ36" i="55"/>
  <c r="BA36" i="55"/>
  <c r="BB36" i="55"/>
  <c r="BC36" i="55"/>
  <c r="BD36" i="55"/>
  <c r="BD36" i="56" s="1"/>
  <c r="BE36" i="55"/>
  <c r="BE36" i="56" s="1"/>
  <c r="BF36" i="55"/>
  <c r="BG36" i="55"/>
  <c r="BH36" i="55"/>
  <c r="C37" i="55"/>
  <c r="D37" i="55"/>
  <c r="E37" i="55"/>
  <c r="E37" i="56" s="1"/>
  <c r="F37" i="55"/>
  <c r="F37" i="56" s="1"/>
  <c r="G37" i="55"/>
  <c r="G37" i="56" s="1"/>
  <c r="H37" i="55"/>
  <c r="H37" i="56" s="1"/>
  <c r="I37" i="55"/>
  <c r="J37" i="55"/>
  <c r="K37" i="55"/>
  <c r="L37" i="55"/>
  <c r="M37" i="55"/>
  <c r="N37" i="55"/>
  <c r="N37" i="56" s="1"/>
  <c r="O37" i="55"/>
  <c r="O37" i="56" s="1"/>
  <c r="P37" i="55"/>
  <c r="P37" i="56" s="1"/>
  <c r="Q37" i="55"/>
  <c r="R37" i="55"/>
  <c r="S37" i="55"/>
  <c r="T37" i="55"/>
  <c r="U37" i="55"/>
  <c r="U37" i="56" s="1"/>
  <c r="V37" i="55"/>
  <c r="V37" i="56" s="1"/>
  <c r="W37" i="55"/>
  <c r="W37" i="56" s="1"/>
  <c r="X37" i="55"/>
  <c r="X37" i="56" s="1"/>
  <c r="Y37" i="55"/>
  <c r="Z37" i="55"/>
  <c r="AA37" i="55"/>
  <c r="AB37" i="55"/>
  <c r="AC37" i="55"/>
  <c r="AC37" i="56" s="1"/>
  <c r="AD37" i="55"/>
  <c r="AD37" i="56" s="1"/>
  <c r="AE37" i="55"/>
  <c r="AE37" i="56" s="1"/>
  <c r="AF37" i="55"/>
  <c r="AF37" i="56" s="1"/>
  <c r="AG37" i="55"/>
  <c r="AH37" i="55"/>
  <c r="AI37" i="55"/>
  <c r="AJ37" i="55"/>
  <c r="AK37" i="55"/>
  <c r="AL37" i="55"/>
  <c r="AL37" i="56" s="1"/>
  <c r="AM37" i="55"/>
  <c r="AM37" i="56" s="1"/>
  <c r="AN37" i="55"/>
  <c r="AN37" i="56" s="1"/>
  <c r="AO37" i="55"/>
  <c r="AP37" i="55"/>
  <c r="AQ37" i="55"/>
  <c r="AR37" i="55"/>
  <c r="AS37" i="55"/>
  <c r="AT37" i="55"/>
  <c r="AT37" i="56" s="1"/>
  <c r="AU37" i="55"/>
  <c r="AU37" i="56" s="1"/>
  <c r="AV37" i="55"/>
  <c r="AV37" i="56" s="1"/>
  <c r="AW37" i="55"/>
  <c r="AX37" i="55"/>
  <c r="AY37" i="55"/>
  <c r="AZ37" i="55"/>
  <c r="BA37" i="55"/>
  <c r="BB37" i="55"/>
  <c r="BB37" i="56" s="1"/>
  <c r="BC37" i="55"/>
  <c r="BC37" i="56" s="1"/>
  <c r="BD37" i="55"/>
  <c r="BD37" i="56" s="1"/>
  <c r="BE37" i="55"/>
  <c r="BF37" i="55"/>
  <c r="BG37" i="55"/>
  <c r="BH37" i="55"/>
  <c r="BH37" i="56" s="1"/>
  <c r="C38" i="55"/>
  <c r="C38" i="56" s="1"/>
  <c r="D38" i="55"/>
  <c r="D38" i="56" s="1"/>
  <c r="E38" i="55"/>
  <c r="E38" i="56" s="1"/>
  <c r="F38" i="55"/>
  <c r="G38" i="55"/>
  <c r="H38" i="55"/>
  <c r="I38" i="55"/>
  <c r="I38" i="56" s="1"/>
  <c r="J38" i="55"/>
  <c r="K38" i="55"/>
  <c r="K38" i="56" s="1"/>
  <c r="L38" i="55"/>
  <c r="L38" i="56" s="1"/>
  <c r="M38" i="55"/>
  <c r="M38" i="56" s="1"/>
  <c r="N38" i="55"/>
  <c r="O38" i="55"/>
  <c r="P38" i="55"/>
  <c r="Q38" i="55"/>
  <c r="Q38" i="56" s="1"/>
  <c r="R38" i="55"/>
  <c r="S38" i="55"/>
  <c r="S38" i="56" s="1"/>
  <c r="T38" i="55"/>
  <c r="T38" i="56" s="1"/>
  <c r="U38" i="55"/>
  <c r="U38" i="56" s="1"/>
  <c r="V38" i="55"/>
  <c r="W38" i="55"/>
  <c r="X38" i="55"/>
  <c r="Y38" i="55"/>
  <c r="Y38" i="56" s="1"/>
  <c r="Z38" i="55"/>
  <c r="AA38" i="55"/>
  <c r="AA38" i="56" s="1"/>
  <c r="AB38" i="55"/>
  <c r="AB38" i="56" s="1"/>
  <c r="AC38" i="55"/>
  <c r="AC38" i="56" s="1"/>
  <c r="AD38" i="55"/>
  <c r="AE38" i="55"/>
  <c r="AF38" i="55"/>
  <c r="AG38" i="55"/>
  <c r="AG38" i="56" s="1"/>
  <c r="AH38" i="55"/>
  <c r="AI38" i="55"/>
  <c r="AI38" i="56" s="1"/>
  <c r="AJ38" i="55"/>
  <c r="AJ38" i="56" s="1"/>
  <c r="AK38" i="55"/>
  <c r="AK38" i="56" s="1"/>
  <c r="AL38" i="55"/>
  <c r="AM38" i="55"/>
  <c r="AN38" i="55"/>
  <c r="AO38" i="55"/>
  <c r="AO38" i="56" s="1"/>
  <c r="AP38" i="55"/>
  <c r="AQ38" i="55"/>
  <c r="AR38" i="55"/>
  <c r="AS38" i="55"/>
  <c r="AS38" i="56" s="1"/>
  <c r="AT38" i="55"/>
  <c r="AU38" i="55"/>
  <c r="AV38" i="55"/>
  <c r="AW38" i="55"/>
  <c r="AX38" i="55"/>
  <c r="AY38" i="55"/>
  <c r="AZ38" i="55"/>
  <c r="AZ38" i="56" s="1"/>
  <c r="BA38" i="55"/>
  <c r="BA38" i="56" s="1"/>
  <c r="BB38" i="55"/>
  <c r="BC38" i="55"/>
  <c r="BD38" i="55"/>
  <c r="BE38" i="55"/>
  <c r="BE38" i="56" s="1"/>
  <c r="BF38" i="55"/>
  <c r="BG38" i="55"/>
  <c r="BH38" i="55"/>
  <c r="C39" i="55"/>
  <c r="C39" i="56" s="1"/>
  <c r="D39" i="55"/>
  <c r="E39" i="55"/>
  <c r="F39" i="55"/>
  <c r="G39" i="55"/>
  <c r="H39" i="55"/>
  <c r="I39" i="55"/>
  <c r="J39" i="55"/>
  <c r="J39" i="56" s="1"/>
  <c r="K39" i="55"/>
  <c r="K39" i="56" s="1"/>
  <c r="L39" i="55"/>
  <c r="M39" i="55"/>
  <c r="N39" i="55"/>
  <c r="N39" i="56" s="1"/>
  <c r="O39" i="55"/>
  <c r="P39" i="55"/>
  <c r="Q39" i="55"/>
  <c r="R39" i="55"/>
  <c r="R39" i="56" s="1"/>
  <c r="S39" i="55"/>
  <c r="S39" i="56" s="1"/>
  <c r="T39" i="55"/>
  <c r="U39" i="55"/>
  <c r="V39" i="55"/>
  <c r="V39" i="56" s="1"/>
  <c r="W39" i="55"/>
  <c r="X39" i="55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G39" i="56" s="1"/>
  <c r="AH39" i="55"/>
  <c r="AH39" i="56" s="1"/>
  <c r="AI39" i="55"/>
  <c r="AI39" i="56" s="1"/>
  <c r="AJ39" i="55"/>
  <c r="AK39" i="55"/>
  <c r="AL39" i="55"/>
  <c r="AL39" i="56" s="1"/>
  <c r="AM39" i="55"/>
  <c r="AN39" i="55"/>
  <c r="AO39" i="55"/>
  <c r="AP39" i="55"/>
  <c r="AP39" i="56" s="1"/>
  <c r="AQ39" i="55"/>
  <c r="AQ39" i="56" s="1"/>
  <c r="AR39" i="55"/>
  <c r="AS39" i="55"/>
  <c r="AT39" i="55"/>
  <c r="AT39" i="56" s="1"/>
  <c r="AU39" i="55"/>
  <c r="AV39" i="55"/>
  <c r="AW39" i="55"/>
  <c r="AX39" i="55"/>
  <c r="AX39" i="56" s="1"/>
  <c r="AY39" i="55"/>
  <c r="AY39" i="56" s="1"/>
  <c r="AZ39" i="55"/>
  <c r="BA39" i="55"/>
  <c r="BB39" i="55"/>
  <c r="BC39" i="55"/>
  <c r="BD39" i="55"/>
  <c r="BE39" i="55"/>
  <c r="BF39" i="55"/>
  <c r="BF39" i="56" s="1"/>
  <c r="BG39" i="55"/>
  <c r="BG39" i="56" s="1"/>
  <c r="BH39" i="55"/>
  <c r="C40" i="55"/>
  <c r="C40" i="56" s="1"/>
  <c r="D40" i="55"/>
  <c r="E40" i="55"/>
  <c r="F40" i="55"/>
  <c r="G40" i="55"/>
  <c r="G40" i="56" s="1"/>
  <c r="H40" i="55"/>
  <c r="H40" i="56" s="1"/>
  <c r="I40" i="55"/>
  <c r="I40" i="56" s="1"/>
  <c r="J40" i="55"/>
  <c r="K40" i="55"/>
  <c r="K40" i="56" s="1"/>
  <c r="L40" i="55"/>
  <c r="M40" i="55"/>
  <c r="N40" i="55"/>
  <c r="O40" i="55"/>
  <c r="O40" i="56" s="1"/>
  <c r="P40" i="55"/>
  <c r="P40" i="56" s="1"/>
  <c r="Q40" i="55"/>
  <c r="Q40" i="56" s="1"/>
  <c r="R40" i="55"/>
  <c r="S40" i="55"/>
  <c r="S40" i="56" s="1"/>
  <c r="T40" i="55"/>
  <c r="U40" i="55"/>
  <c r="V40" i="55"/>
  <c r="W40" i="55"/>
  <c r="W40" i="56" s="1"/>
  <c r="X40" i="55"/>
  <c r="X40" i="56" s="1"/>
  <c r="Y40" i="55"/>
  <c r="Y40" i="56" s="1"/>
  <c r="Z40" i="55"/>
  <c r="AA40" i="55"/>
  <c r="AA40" i="56" s="1"/>
  <c r="AB40" i="55"/>
  <c r="AC40" i="55"/>
  <c r="AD40" i="55"/>
  <c r="AE40" i="55"/>
  <c r="AE40" i="56" s="1"/>
  <c r="AF40" i="55"/>
  <c r="AF40" i="56" s="1"/>
  <c r="AG40" i="55"/>
  <c r="AG40" i="56" s="1"/>
  <c r="AH40" i="55"/>
  <c r="AI40" i="55"/>
  <c r="AI40" i="56" s="1"/>
  <c r="AJ40" i="55"/>
  <c r="AK40" i="55"/>
  <c r="AL40" i="55"/>
  <c r="AM40" i="55"/>
  <c r="AM40" i="56" s="1"/>
  <c r="AN40" i="55"/>
  <c r="AN40" i="56" s="1"/>
  <c r="AO40" i="55"/>
  <c r="AO40" i="56" s="1"/>
  <c r="AP40" i="55"/>
  <c r="AQ40" i="55"/>
  <c r="AR40" i="55"/>
  <c r="AS40" i="55"/>
  <c r="AT40" i="55"/>
  <c r="AU40" i="55"/>
  <c r="AU40" i="56" s="1"/>
  <c r="AV40" i="55"/>
  <c r="AV40" i="56" s="1"/>
  <c r="AW40" i="55"/>
  <c r="AW40" i="56" s="1"/>
  <c r="AX40" i="55"/>
  <c r="AY40" i="55"/>
  <c r="AY40" i="56" s="1"/>
  <c r="AZ40" i="55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C41" i="55"/>
  <c r="D41" i="55"/>
  <c r="D41" i="56" s="1"/>
  <c r="E41" i="55"/>
  <c r="E41" i="56" s="1"/>
  <c r="F41" i="55"/>
  <c r="F41" i="56" s="1"/>
  <c r="G41" i="55"/>
  <c r="G41" i="56" s="1"/>
  <c r="H41" i="55"/>
  <c r="I41" i="55"/>
  <c r="J41" i="55"/>
  <c r="K41" i="55"/>
  <c r="L41" i="55"/>
  <c r="L41" i="56" s="1"/>
  <c r="M41" i="55"/>
  <c r="N41" i="55"/>
  <c r="N41" i="56" s="1"/>
  <c r="O41" i="55"/>
  <c r="O41" i="56" s="1"/>
  <c r="P41" i="55"/>
  <c r="P41" i="56" s="1"/>
  <c r="Q41" i="55"/>
  <c r="R41" i="55"/>
  <c r="S41" i="55"/>
  <c r="T41" i="55"/>
  <c r="T41" i="56" s="1"/>
  <c r="U41" i="55"/>
  <c r="U41" i="56" s="1"/>
  <c r="V41" i="55"/>
  <c r="V41" i="56" s="1"/>
  <c r="W41" i="55"/>
  <c r="W41" i="56" s="1"/>
  <c r="X41" i="55"/>
  <c r="X41" i="56" s="1"/>
  <c r="Y41" i="55"/>
  <c r="Z41" i="55"/>
  <c r="AA41" i="55"/>
  <c r="AB41" i="55"/>
  <c r="AB41" i="56" s="1"/>
  <c r="AC41" i="55"/>
  <c r="AC41" i="56" s="1"/>
  <c r="AD41" i="55"/>
  <c r="AD41" i="56" s="1"/>
  <c r="AE41" i="55"/>
  <c r="AE41" i="56" s="1"/>
  <c r="AF41" i="55"/>
  <c r="AF41" i="56" s="1"/>
  <c r="AG41" i="55"/>
  <c r="AH41" i="55"/>
  <c r="AI41" i="55"/>
  <c r="AJ41" i="55"/>
  <c r="AJ41" i="56" s="1"/>
  <c r="AK41" i="55"/>
  <c r="AK41" i="56" s="1"/>
  <c r="AL41" i="55"/>
  <c r="AL41" i="56" s="1"/>
  <c r="AM41" i="55"/>
  <c r="AN41" i="55"/>
  <c r="AN41" i="56" s="1"/>
  <c r="AO41" i="55"/>
  <c r="AP41" i="55"/>
  <c r="AQ41" i="55"/>
  <c r="AR41" i="55"/>
  <c r="AR41" i="56" s="1"/>
  <c r="AS41" i="55"/>
  <c r="AT41" i="55"/>
  <c r="AT41" i="56" s="1"/>
  <c r="AU41" i="55"/>
  <c r="AU41" i="56" s="1"/>
  <c r="AV41" i="55"/>
  <c r="AW41" i="55"/>
  <c r="AX41" i="55"/>
  <c r="AY41" i="55"/>
  <c r="AZ41" i="55"/>
  <c r="AZ41" i="56" s="1"/>
  <c r="BA41" i="55"/>
  <c r="BB41" i="55"/>
  <c r="BB41" i="56" s="1"/>
  <c r="BC41" i="55"/>
  <c r="BC41" i="56" s="1"/>
  <c r="BD41" i="55"/>
  <c r="BE41" i="55"/>
  <c r="BF41" i="55"/>
  <c r="BG41" i="55"/>
  <c r="BH41" i="55"/>
  <c r="BH41" i="56" s="1"/>
  <c r="C42" i="55"/>
  <c r="C42" i="56" s="1"/>
  <c r="D42" i="55"/>
  <c r="D42" i="56" s="1"/>
  <c r="E42" i="55"/>
  <c r="E42" i="56" s="1"/>
  <c r="F42" i="55"/>
  <c r="G42" i="55"/>
  <c r="H42" i="55"/>
  <c r="I42" i="55"/>
  <c r="I42" i="56" s="1"/>
  <c r="J42" i="55"/>
  <c r="K42" i="55"/>
  <c r="K42" i="56" s="1"/>
  <c r="L42" i="55"/>
  <c r="L42" i="56" s="1"/>
  <c r="M42" i="55"/>
  <c r="M42" i="56" s="1"/>
  <c r="N42" i="55"/>
  <c r="O42" i="55"/>
  <c r="P42" i="55"/>
  <c r="Q42" i="55"/>
  <c r="Q42" i="56" s="1"/>
  <c r="R42" i="55"/>
  <c r="S42" i="55"/>
  <c r="S42" i="56" s="1"/>
  <c r="T42" i="55"/>
  <c r="T42" i="56" s="1"/>
  <c r="U42" i="55"/>
  <c r="U42" i="56" s="1"/>
  <c r="V42" i="55"/>
  <c r="W42" i="55"/>
  <c r="X42" i="55"/>
  <c r="Y42" i="55"/>
  <c r="Y42" i="56" s="1"/>
  <c r="Z42" i="55"/>
  <c r="AA42" i="55"/>
  <c r="AB42" i="55"/>
  <c r="AB42" i="56" s="1"/>
  <c r="AC42" i="55"/>
  <c r="AC42" i="56" s="1"/>
  <c r="AD42" i="55"/>
  <c r="AE42" i="55"/>
  <c r="AF42" i="55"/>
  <c r="AG42" i="55"/>
  <c r="AG42" i="56" s="1"/>
  <c r="AH42" i="55"/>
  <c r="AI42" i="55"/>
  <c r="AI42" i="56" s="1"/>
  <c r="AJ42" i="55"/>
  <c r="AJ42" i="56" s="1"/>
  <c r="AK42" i="55"/>
  <c r="AK42" i="56" s="1"/>
  <c r="AL42" i="55"/>
  <c r="AM42" i="55"/>
  <c r="AN42" i="55"/>
  <c r="AO42" i="55"/>
  <c r="AO42" i="56" s="1"/>
  <c r="AP42" i="55"/>
  <c r="AQ42" i="55"/>
  <c r="AR42" i="55"/>
  <c r="AR42" i="56" s="1"/>
  <c r="AS42" i="55"/>
  <c r="AS42" i="56" s="1"/>
  <c r="AT42" i="55"/>
  <c r="AU42" i="55"/>
  <c r="AV42" i="55"/>
  <c r="AW42" i="55"/>
  <c r="AW42" i="56" s="1"/>
  <c r="AX42" i="55"/>
  <c r="AY42" i="55"/>
  <c r="AZ42" i="55"/>
  <c r="AZ42" i="56" s="1"/>
  <c r="BA42" i="55"/>
  <c r="BA42" i="56" s="1"/>
  <c r="BB42" i="55"/>
  <c r="BC42" i="55"/>
  <c r="BD42" i="55"/>
  <c r="BE42" i="55"/>
  <c r="BE42" i="56" s="1"/>
  <c r="BF42" i="55"/>
  <c r="BG42" i="55"/>
  <c r="BH42" i="55"/>
  <c r="BH42" i="56" s="1"/>
  <c r="C43" i="55"/>
  <c r="C43" i="56" s="1"/>
  <c r="D43" i="55"/>
  <c r="E43" i="55"/>
  <c r="F43" i="55"/>
  <c r="F43" i="56" s="1"/>
  <c r="G43" i="55"/>
  <c r="H43" i="55"/>
  <c r="I43" i="55"/>
  <c r="I43" i="56" s="1"/>
  <c r="J43" i="55"/>
  <c r="J43" i="56" s="1"/>
  <c r="K43" i="55"/>
  <c r="L43" i="55"/>
  <c r="M43" i="55"/>
  <c r="N43" i="55"/>
  <c r="N43" i="56" s="1"/>
  <c r="O43" i="55"/>
  <c r="P43" i="55"/>
  <c r="Q43" i="55"/>
  <c r="Q43" i="56" s="1"/>
  <c r="R43" i="55"/>
  <c r="R43" i="56" s="1"/>
  <c r="S43" i="55"/>
  <c r="S43" i="56" s="1"/>
  <c r="T43" i="55"/>
  <c r="U43" i="55"/>
  <c r="V43" i="55"/>
  <c r="V43" i="56" s="1"/>
  <c r="W43" i="55"/>
  <c r="X43" i="55"/>
  <c r="Y43" i="55"/>
  <c r="Y43" i="56" s="1"/>
  <c r="Z43" i="55"/>
  <c r="Z43" i="56" s="1"/>
  <c r="AA43" i="55"/>
  <c r="AA43" i="56" s="1"/>
  <c r="AB43" i="55"/>
  <c r="AC43" i="55"/>
  <c r="AD43" i="55"/>
  <c r="AD43" i="56" s="1"/>
  <c r="AE43" i="55"/>
  <c r="AF43" i="55"/>
  <c r="AG43" i="55"/>
  <c r="AG43" i="56" s="1"/>
  <c r="AH43" i="55"/>
  <c r="AH43" i="56" s="1"/>
  <c r="AI43" i="55"/>
  <c r="AI43" i="56" s="1"/>
  <c r="AJ43" i="55"/>
  <c r="AK43" i="55"/>
  <c r="AL43" i="55"/>
  <c r="AL43" i="56" s="1"/>
  <c r="AM43" i="55"/>
  <c r="AN43" i="55"/>
  <c r="AO43" i="55"/>
  <c r="AO43" i="56" s="1"/>
  <c r="AP43" i="55"/>
  <c r="AP43" i="56" s="1"/>
  <c r="AQ43" i="55"/>
  <c r="AQ43" i="56" s="1"/>
  <c r="AR43" i="55"/>
  <c r="AS43" i="55"/>
  <c r="AT43" i="55"/>
  <c r="AT43" i="56" s="1"/>
  <c r="AU43" i="55"/>
  <c r="AV43" i="55"/>
  <c r="AW43" i="55"/>
  <c r="AX43" i="55"/>
  <c r="AX43" i="56" s="1"/>
  <c r="AY43" i="55"/>
  <c r="AY43" i="56" s="1"/>
  <c r="AZ43" i="55"/>
  <c r="BA43" i="55"/>
  <c r="BB43" i="55"/>
  <c r="BC43" i="55"/>
  <c r="BD43" i="55"/>
  <c r="BE43" i="55"/>
  <c r="BF43" i="55"/>
  <c r="BF43" i="56" s="1"/>
  <c r="BG43" i="55"/>
  <c r="BG43" i="56" s="1"/>
  <c r="BH43" i="55"/>
  <c r="C44" i="55"/>
  <c r="C44" i="56" s="1"/>
  <c r="D44" i="55"/>
  <c r="E44" i="55"/>
  <c r="F44" i="55"/>
  <c r="G44" i="55"/>
  <c r="G44" i="56" s="1"/>
  <c r="H44" i="55"/>
  <c r="H44" i="56" s="1"/>
  <c r="I44" i="55"/>
  <c r="I44" i="56" s="1"/>
  <c r="J44" i="55"/>
  <c r="K44" i="55"/>
  <c r="K44" i="56" s="1"/>
  <c r="L44" i="55"/>
  <c r="M44" i="55"/>
  <c r="N44" i="55"/>
  <c r="O44" i="55"/>
  <c r="O44" i="56" s="1"/>
  <c r="P44" i="55"/>
  <c r="P44" i="56" s="1"/>
  <c r="Q44" i="55"/>
  <c r="Q44" i="56" s="1"/>
  <c r="R44" i="55"/>
  <c r="S44" i="55"/>
  <c r="S44" i="56" s="1"/>
  <c r="T44" i="55"/>
  <c r="U44" i="55"/>
  <c r="V44" i="55"/>
  <c r="W44" i="55"/>
  <c r="W44" i="56" s="1"/>
  <c r="X44" i="55"/>
  <c r="X44" i="56" s="1"/>
  <c r="Y44" i="55"/>
  <c r="Y44" i="56" s="1"/>
  <c r="Z44" i="55"/>
  <c r="AA44" i="55"/>
  <c r="AA44" i="56" s="1"/>
  <c r="AB44" i="55"/>
  <c r="AC44" i="55"/>
  <c r="AD44" i="55"/>
  <c r="AE44" i="55"/>
  <c r="AE44" i="56" s="1"/>
  <c r="AF44" i="55"/>
  <c r="AF44" i="56" s="1"/>
  <c r="AG44" i="55"/>
  <c r="AG44" i="56" s="1"/>
  <c r="AH44" i="55"/>
  <c r="AI44" i="55"/>
  <c r="AI44" i="56" s="1"/>
  <c r="AJ44" i="55"/>
  <c r="AK44" i="55"/>
  <c r="AL44" i="55"/>
  <c r="AM44" i="55"/>
  <c r="AM44" i="56" s="1"/>
  <c r="AN44" i="55"/>
  <c r="AN44" i="56" s="1"/>
  <c r="AO44" i="55"/>
  <c r="AO44" i="56" s="1"/>
  <c r="AP44" i="55"/>
  <c r="AQ44" i="55"/>
  <c r="AQ44" i="56" s="1"/>
  <c r="AR44" i="55"/>
  <c r="AS44" i="55"/>
  <c r="AT44" i="55"/>
  <c r="AU44" i="55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E44" i="56" s="1"/>
  <c r="BF44" i="55"/>
  <c r="BG44" i="55"/>
  <c r="BH44" i="55"/>
  <c r="C45" i="55"/>
  <c r="D45" i="55"/>
  <c r="E45" i="55"/>
  <c r="E45" i="56" s="1"/>
  <c r="F45" i="55"/>
  <c r="F45" i="56" s="1"/>
  <c r="G45" i="55"/>
  <c r="G45" i="56" s="1"/>
  <c r="H45" i="55"/>
  <c r="H45" i="56" s="1"/>
  <c r="I45" i="55"/>
  <c r="J45" i="55"/>
  <c r="K45" i="55"/>
  <c r="L45" i="55"/>
  <c r="L45" i="56" s="1"/>
  <c r="M45" i="55"/>
  <c r="M45" i="56" s="1"/>
  <c r="N45" i="55"/>
  <c r="N45" i="56" s="1"/>
  <c r="O45" i="55"/>
  <c r="P45" i="55"/>
  <c r="P45" i="56" s="1"/>
  <c r="Q45" i="55"/>
  <c r="R45" i="55"/>
  <c r="S45" i="55"/>
  <c r="T45" i="55"/>
  <c r="T45" i="56" s="1"/>
  <c r="U45" i="55"/>
  <c r="U45" i="56" s="1"/>
  <c r="V45" i="55"/>
  <c r="V45" i="56" s="1"/>
  <c r="W45" i="55"/>
  <c r="W45" i="56" s="1"/>
  <c r="X45" i="55"/>
  <c r="X45" i="56" s="1"/>
  <c r="Y45" i="55"/>
  <c r="Z45" i="55"/>
  <c r="AA45" i="55"/>
  <c r="AB45" i="55"/>
  <c r="AB45" i="56" s="1"/>
  <c r="AC45" i="55"/>
  <c r="AC45" i="56" s="1"/>
  <c r="AD45" i="55"/>
  <c r="AD45" i="56" s="1"/>
  <c r="AE45" i="55"/>
  <c r="AE45" i="56" s="1"/>
  <c r="AF45" i="55"/>
  <c r="AF45" i="56" s="1"/>
  <c r="AG45" i="55"/>
  <c r="AH45" i="55"/>
  <c r="AI45" i="55"/>
  <c r="AJ45" i="55"/>
  <c r="AJ45" i="56" s="1"/>
  <c r="AK45" i="55"/>
  <c r="AL45" i="55"/>
  <c r="AL45" i="56" s="1"/>
  <c r="AM45" i="55"/>
  <c r="AM45" i="56" s="1"/>
  <c r="AN45" i="55"/>
  <c r="AN45" i="56" s="1"/>
  <c r="AO45" i="55"/>
  <c r="AP45" i="55"/>
  <c r="AQ45" i="55"/>
  <c r="AR45" i="55"/>
  <c r="AS45" i="55"/>
  <c r="AT45" i="55"/>
  <c r="AT45" i="56" s="1"/>
  <c r="AU45" i="55"/>
  <c r="AV45" i="55"/>
  <c r="AV45" i="56" s="1"/>
  <c r="AW45" i="55"/>
  <c r="AX45" i="55"/>
  <c r="AY45" i="55"/>
  <c r="AZ45" i="55"/>
  <c r="BA45" i="55"/>
  <c r="BB45" i="55"/>
  <c r="BB45" i="56" s="1"/>
  <c r="BC45" i="55"/>
  <c r="BC45" i="56" s="1"/>
  <c r="BD45" i="55"/>
  <c r="BD45" i="56" s="1"/>
  <c r="BE45" i="55"/>
  <c r="BF45" i="55"/>
  <c r="BG45" i="55"/>
  <c r="BH45" i="55"/>
  <c r="C46" i="55"/>
  <c r="C46" i="56" s="1"/>
  <c r="D46" i="55"/>
  <c r="D46" i="56" s="1"/>
  <c r="E46" i="55"/>
  <c r="E46" i="56" s="1"/>
  <c r="F46" i="55"/>
  <c r="G46" i="55"/>
  <c r="H46" i="55"/>
  <c r="I46" i="55"/>
  <c r="I46" i="56" s="1"/>
  <c r="J46" i="55"/>
  <c r="K46" i="55"/>
  <c r="K46" i="56" s="1"/>
  <c r="L46" i="55"/>
  <c r="L46" i="56" s="1"/>
  <c r="M46" i="55"/>
  <c r="M46" i="56" s="1"/>
  <c r="N46" i="55"/>
  <c r="O46" i="55"/>
  <c r="P46" i="55"/>
  <c r="Q46" i="55"/>
  <c r="Q46" i="56" s="1"/>
  <c r="R46" i="55"/>
  <c r="S46" i="55"/>
  <c r="T46" i="55"/>
  <c r="T46" i="56" s="1"/>
  <c r="U46" i="55"/>
  <c r="U46" i="56" s="1"/>
  <c r="V46" i="55"/>
  <c r="W46" i="55"/>
  <c r="X46" i="55"/>
  <c r="Y46" i="55"/>
  <c r="Y46" i="56" s="1"/>
  <c r="Z46" i="55"/>
  <c r="AA46" i="55"/>
  <c r="AA46" i="56" s="1"/>
  <c r="AB46" i="55"/>
  <c r="AB46" i="56" s="1"/>
  <c r="AC46" i="55"/>
  <c r="AC46" i="56" s="1"/>
  <c r="AD46" i="55"/>
  <c r="AE46" i="55"/>
  <c r="AF46" i="55"/>
  <c r="AG46" i="55"/>
  <c r="AG46" i="56" s="1"/>
  <c r="AH46" i="55"/>
  <c r="AI46" i="55"/>
  <c r="AI46" i="56" s="1"/>
  <c r="AJ46" i="55"/>
  <c r="AJ46" i="56" s="1"/>
  <c r="AK46" i="55"/>
  <c r="AK46" i="56" s="1"/>
  <c r="AL46" i="55"/>
  <c r="AM46" i="55"/>
  <c r="AN46" i="55"/>
  <c r="AO46" i="55"/>
  <c r="AO46" i="56" s="1"/>
  <c r="AP46" i="55"/>
  <c r="AQ46" i="55"/>
  <c r="AR46" i="55"/>
  <c r="AR46" i="56" s="1"/>
  <c r="AS46" i="55"/>
  <c r="AS46" i="56" s="1"/>
  <c r="AT46" i="55"/>
  <c r="AU46" i="55"/>
  <c r="AV46" i="55"/>
  <c r="AW46" i="55"/>
  <c r="AX46" i="55"/>
  <c r="AY46" i="55"/>
  <c r="AZ46" i="55"/>
  <c r="AZ46" i="56" s="1"/>
  <c r="BA46" i="55"/>
  <c r="BA46" i="56" s="1"/>
  <c r="BB46" i="55"/>
  <c r="BC46" i="55"/>
  <c r="BD46" i="55"/>
  <c r="BE46" i="55"/>
  <c r="BF46" i="55"/>
  <c r="BG46" i="55"/>
  <c r="BH46" i="55"/>
  <c r="BH46" i="56" s="1"/>
  <c r="C47" i="55"/>
  <c r="C47" i="56" s="1"/>
  <c r="D47" i="55"/>
  <c r="E47" i="55"/>
  <c r="F47" i="55"/>
  <c r="F47" i="56" s="1"/>
  <c r="G47" i="55"/>
  <c r="H47" i="55"/>
  <c r="I47" i="55"/>
  <c r="J47" i="55"/>
  <c r="J47" i="56" s="1"/>
  <c r="K47" i="55"/>
  <c r="K47" i="56" s="1"/>
  <c r="L47" i="55"/>
  <c r="M47" i="55"/>
  <c r="N47" i="55"/>
  <c r="N47" i="56" s="1"/>
  <c r="O47" i="55"/>
  <c r="P47" i="55"/>
  <c r="Q47" i="55"/>
  <c r="Q47" i="56" s="1"/>
  <c r="R47" i="55"/>
  <c r="R47" i="56" s="1"/>
  <c r="S47" i="55"/>
  <c r="S47" i="56" s="1"/>
  <c r="T47" i="55"/>
  <c r="U47" i="55"/>
  <c r="V47" i="55"/>
  <c r="V47" i="56" s="1"/>
  <c r="W47" i="55"/>
  <c r="X47" i="55"/>
  <c r="Y47" i="55"/>
  <c r="Y47" i="56" s="1"/>
  <c r="Z47" i="55"/>
  <c r="Z47" i="56" s="1"/>
  <c r="AA47" i="55"/>
  <c r="AA47" i="56" s="1"/>
  <c r="AB47" i="55"/>
  <c r="AC47" i="55"/>
  <c r="AD47" i="55"/>
  <c r="AD47" i="56" s="1"/>
  <c r="AE47" i="55"/>
  <c r="AF47" i="55"/>
  <c r="AG47" i="55"/>
  <c r="AH47" i="55"/>
  <c r="AH47" i="56" s="1"/>
  <c r="AI47" i="55"/>
  <c r="AI47" i="56" s="1"/>
  <c r="AJ47" i="55"/>
  <c r="AK47" i="55"/>
  <c r="AL47" i="55"/>
  <c r="AL47" i="56" s="1"/>
  <c r="AM47" i="55"/>
  <c r="AN47" i="55"/>
  <c r="AO47" i="55"/>
  <c r="AP47" i="55"/>
  <c r="AP47" i="56" s="1"/>
  <c r="AQ47" i="55"/>
  <c r="AQ47" i="56" s="1"/>
  <c r="AR47" i="55"/>
  <c r="AS47" i="55"/>
  <c r="AT47" i="55"/>
  <c r="AT47" i="56" s="1"/>
  <c r="AU47" i="55"/>
  <c r="AV47" i="55"/>
  <c r="AW47" i="55"/>
  <c r="AX47" i="55"/>
  <c r="AX47" i="56" s="1"/>
  <c r="AY47" i="55"/>
  <c r="AY47" i="56" s="1"/>
  <c r="AZ47" i="55"/>
  <c r="BA47" i="55"/>
  <c r="BB47" i="55"/>
  <c r="BC47" i="55"/>
  <c r="BD47" i="55"/>
  <c r="BE47" i="55"/>
  <c r="BF47" i="55"/>
  <c r="BF47" i="56" s="1"/>
  <c r="BG47" i="55"/>
  <c r="BG47" i="56" s="1"/>
  <c r="BH47" i="55"/>
  <c r="C48" i="55"/>
  <c r="C48" i="56" s="1"/>
  <c r="D48" i="55"/>
  <c r="E48" i="55"/>
  <c r="F48" i="55"/>
  <c r="G48" i="55"/>
  <c r="G48" i="56" s="1"/>
  <c r="H48" i="55"/>
  <c r="H48" i="56" s="1"/>
  <c r="I48" i="55"/>
  <c r="I48" i="56" s="1"/>
  <c r="J48" i="55"/>
  <c r="K48" i="55"/>
  <c r="K48" i="56" s="1"/>
  <c r="L48" i="55"/>
  <c r="M48" i="55"/>
  <c r="N48" i="55"/>
  <c r="O48" i="55"/>
  <c r="O48" i="56" s="1"/>
  <c r="P48" i="55"/>
  <c r="P48" i="56" s="1"/>
  <c r="Q48" i="55"/>
  <c r="Q48" i="56" s="1"/>
  <c r="R48" i="55"/>
  <c r="S48" i="55"/>
  <c r="S48" i="56" s="1"/>
  <c r="T48" i="55"/>
  <c r="U48" i="55"/>
  <c r="V48" i="55"/>
  <c r="W48" i="55"/>
  <c r="W48" i="56" s="1"/>
  <c r="X48" i="55"/>
  <c r="X48" i="56" s="1"/>
  <c r="Y48" i="55"/>
  <c r="Z48" i="55"/>
  <c r="AA48" i="55"/>
  <c r="AA48" i="56" s="1"/>
  <c r="AB48" i="55"/>
  <c r="AC48" i="55"/>
  <c r="AD48" i="55"/>
  <c r="AE48" i="55"/>
  <c r="AE48" i="56" s="1"/>
  <c r="AF48" i="55"/>
  <c r="AF48" i="56" s="1"/>
  <c r="AG48" i="55"/>
  <c r="AG48" i="56" s="1"/>
  <c r="AH48" i="55"/>
  <c r="AI48" i="55"/>
  <c r="AI48" i="56" s="1"/>
  <c r="AJ48" i="55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S48" i="55"/>
  <c r="AT48" i="55"/>
  <c r="AU48" i="55"/>
  <c r="AU48" i="56" s="1"/>
  <c r="AV48" i="55"/>
  <c r="AV48" i="56" s="1"/>
  <c r="AW48" i="55"/>
  <c r="AW48" i="56" s="1"/>
  <c r="AX48" i="55"/>
  <c r="AX48" i="56" s="1"/>
  <c r="AY48" i="55"/>
  <c r="AY48" i="56" s="1"/>
  <c r="AZ48" i="55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G48" i="56" s="1"/>
  <c r="BH48" i="55"/>
  <c r="C49" i="55"/>
  <c r="D49" i="55"/>
  <c r="D49" i="56" s="1"/>
  <c r="E49" i="55"/>
  <c r="E49" i="56" s="1"/>
  <c r="F49" i="55"/>
  <c r="F49" i="56" s="1"/>
  <c r="G49" i="55"/>
  <c r="G49" i="56" s="1"/>
  <c r="H49" i="55"/>
  <c r="H49" i="56" s="1"/>
  <c r="I49" i="55"/>
  <c r="J49" i="55"/>
  <c r="K49" i="55"/>
  <c r="L49" i="55"/>
  <c r="L49" i="56" s="1"/>
  <c r="M49" i="55"/>
  <c r="N49" i="55"/>
  <c r="N49" i="56" s="1"/>
  <c r="O49" i="55"/>
  <c r="O49" i="56" s="1"/>
  <c r="P49" i="55"/>
  <c r="P49" i="56" s="1"/>
  <c r="Q49" i="55"/>
  <c r="R49" i="55"/>
  <c r="S49" i="55"/>
  <c r="T49" i="55"/>
  <c r="T49" i="56" s="1"/>
  <c r="U49" i="55"/>
  <c r="U49" i="56" s="1"/>
  <c r="V49" i="55"/>
  <c r="V49" i="56" s="1"/>
  <c r="W49" i="55"/>
  <c r="W49" i="56" s="1"/>
  <c r="X49" i="55"/>
  <c r="X49" i="56" s="1"/>
  <c r="Y49" i="55"/>
  <c r="Z49" i="55"/>
  <c r="AA49" i="55"/>
  <c r="AB49" i="55"/>
  <c r="AB49" i="56" s="1"/>
  <c r="AC49" i="55"/>
  <c r="AD49" i="55"/>
  <c r="AD49" i="56" s="1"/>
  <c r="AE49" i="55"/>
  <c r="AE49" i="56" s="1"/>
  <c r="AF49" i="55"/>
  <c r="AF49" i="56" s="1"/>
  <c r="AG49" i="55"/>
  <c r="AH49" i="55"/>
  <c r="AI49" i="55"/>
  <c r="AJ49" i="55"/>
  <c r="AJ49" i="56" s="1"/>
  <c r="AK49" i="55"/>
  <c r="AK49" i="56" s="1"/>
  <c r="AL49" i="55"/>
  <c r="AL49" i="56" s="1"/>
  <c r="AM49" i="55"/>
  <c r="AM49" i="56" s="1"/>
  <c r="AN49" i="55"/>
  <c r="AN49" i="56" s="1"/>
  <c r="AO49" i="55"/>
  <c r="AP49" i="55"/>
  <c r="AQ49" i="55"/>
  <c r="AR49" i="55"/>
  <c r="AR49" i="56" s="1"/>
  <c r="AS49" i="55"/>
  <c r="AT49" i="55"/>
  <c r="AT49" i="56" s="1"/>
  <c r="AU49" i="55"/>
  <c r="AU49" i="56" s="1"/>
  <c r="AV49" i="55"/>
  <c r="AV49" i="56" s="1"/>
  <c r="AW49" i="55"/>
  <c r="AX49" i="55"/>
  <c r="AY49" i="55"/>
  <c r="AZ49" i="55"/>
  <c r="AZ49" i="56" s="1"/>
  <c r="BA49" i="55"/>
  <c r="BB49" i="55"/>
  <c r="BB49" i="56" s="1"/>
  <c r="BC49" i="55"/>
  <c r="BD49" i="55"/>
  <c r="BD49" i="56" s="1"/>
  <c r="BE49" i="55"/>
  <c r="BF49" i="55"/>
  <c r="BG49" i="55"/>
  <c r="BH49" i="55"/>
  <c r="C50" i="55"/>
  <c r="D50" i="55"/>
  <c r="D50" i="56" s="1"/>
  <c r="E50" i="55"/>
  <c r="E50" i="56" s="1"/>
  <c r="F50" i="55"/>
  <c r="G50" i="55"/>
  <c r="H50" i="55"/>
  <c r="I50" i="55"/>
  <c r="J50" i="55"/>
  <c r="K50" i="55"/>
  <c r="K50" i="56" s="1"/>
  <c r="L50" i="55"/>
  <c r="L50" i="56" s="1"/>
  <c r="M50" i="55"/>
  <c r="M50" i="56" s="1"/>
  <c r="N50" i="55"/>
  <c r="O50" i="55"/>
  <c r="P50" i="55"/>
  <c r="Q50" i="55"/>
  <c r="Q50" i="56" s="1"/>
  <c r="R50" i="55"/>
  <c r="S50" i="55"/>
  <c r="S50" i="56" s="1"/>
  <c r="T50" i="55"/>
  <c r="T50" i="56" s="1"/>
  <c r="U50" i="55"/>
  <c r="U50" i="56" s="1"/>
  <c r="V50" i="55"/>
  <c r="W50" i="55"/>
  <c r="X50" i="55"/>
  <c r="Y50" i="55"/>
  <c r="Y50" i="56" s="1"/>
  <c r="Z50" i="55"/>
  <c r="AA50" i="55"/>
  <c r="AA50" i="56" s="1"/>
  <c r="AB50" i="55"/>
  <c r="AB50" i="56" s="1"/>
  <c r="AC50" i="55"/>
  <c r="AC50" i="56" s="1"/>
  <c r="AD50" i="55"/>
  <c r="AE50" i="55"/>
  <c r="AF50" i="55"/>
  <c r="AG50" i="55"/>
  <c r="AG50" i="56" s="1"/>
  <c r="AH50" i="55"/>
  <c r="AI50" i="55"/>
  <c r="AI50" i="56" s="1"/>
  <c r="AJ50" i="55"/>
  <c r="AJ50" i="56" s="1"/>
  <c r="AK50" i="55"/>
  <c r="AK50" i="56" s="1"/>
  <c r="AL50" i="55"/>
  <c r="AM50" i="55"/>
  <c r="AN50" i="55"/>
  <c r="AO50" i="55"/>
  <c r="AO50" i="56" s="1"/>
  <c r="AP50" i="55"/>
  <c r="AQ50" i="55"/>
  <c r="AR50" i="55"/>
  <c r="AR50" i="56" s="1"/>
  <c r="AS50" i="55"/>
  <c r="AT50" i="55"/>
  <c r="AU50" i="55"/>
  <c r="AV50" i="55"/>
  <c r="AW50" i="55"/>
  <c r="AX50" i="55"/>
  <c r="AY50" i="55"/>
  <c r="AZ50" i="55"/>
  <c r="AZ50" i="56" s="1"/>
  <c r="BA50" i="55"/>
  <c r="BA50" i="56" s="1"/>
  <c r="BB50" i="55"/>
  <c r="BC50" i="55"/>
  <c r="BD50" i="55"/>
  <c r="BE50" i="55"/>
  <c r="BF50" i="55"/>
  <c r="BG50" i="55"/>
  <c r="BH50" i="55"/>
  <c r="BH50" i="56" s="1"/>
  <c r="C51" i="55"/>
  <c r="C51" i="56" s="1"/>
  <c r="D51" i="55"/>
  <c r="E51" i="55"/>
  <c r="F51" i="55"/>
  <c r="F51" i="56" s="1"/>
  <c r="G51" i="55"/>
  <c r="H51" i="55"/>
  <c r="I51" i="55"/>
  <c r="I51" i="56" s="1"/>
  <c r="J51" i="55"/>
  <c r="J51" i="56" s="1"/>
  <c r="K51" i="55"/>
  <c r="K51" i="56" s="1"/>
  <c r="L51" i="55"/>
  <c r="M51" i="55"/>
  <c r="N51" i="55"/>
  <c r="N51" i="56" s="1"/>
  <c r="O51" i="55"/>
  <c r="P51" i="55"/>
  <c r="Q51" i="55"/>
  <c r="Q51" i="56" s="1"/>
  <c r="R51" i="55"/>
  <c r="R51" i="56" s="1"/>
  <c r="S51" i="55"/>
  <c r="S51" i="56" s="1"/>
  <c r="T51" i="55"/>
  <c r="U51" i="55"/>
  <c r="V51" i="55"/>
  <c r="V51" i="56" s="1"/>
  <c r="W51" i="55"/>
  <c r="X51" i="55"/>
  <c r="Y51" i="55"/>
  <c r="Y51" i="56" s="1"/>
  <c r="Z51" i="55"/>
  <c r="Z51" i="56" s="1"/>
  <c r="AA51" i="55"/>
  <c r="AA51" i="56" s="1"/>
  <c r="AB51" i="55"/>
  <c r="AC51" i="55"/>
  <c r="AD51" i="55"/>
  <c r="AD51" i="56" s="1"/>
  <c r="AE51" i="55"/>
  <c r="AF51" i="55"/>
  <c r="AG51" i="55"/>
  <c r="AG51" i="56" s="1"/>
  <c r="AH51" i="55"/>
  <c r="AH51" i="56" s="1"/>
  <c r="AI51" i="55"/>
  <c r="AJ51" i="55"/>
  <c r="AK51" i="55"/>
  <c r="AL51" i="55"/>
  <c r="AL51" i="56" s="1"/>
  <c r="AM51" i="55"/>
  <c r="AN51" i="55"/>
  <c r="AO51" i="55"/>
  <c r="AO51" i="56" s="1"/>
  <c r="AP51" i="55"/>
  <c r="AP51" i="56" s="1"/>
  <c r="AQ51" i="55"/>
  <c r="AQ51" i="56" s="1"/>
  <c r="AR51" i="55"/>
  <c r="AS51" i="55"/>
  <c r="AT51" i="55"/>
  <c r="AT51" i="56" s="1"/>
  <c r="AU51" i="55"/>
  <c r="AV51" i="55"/>
  <c r="AW51" i="55"/>
  <c r="AX51" i="55"/>
  <c r="AX51" i="56" s="1"/>
  <c r="AY51" i="55"/>
  <c r="AY51" i="56" s="1"/>
  <c r="AZ51" i="55"/>
  <c r="BA51" i="55"/>
  <c r="BB51" i="55"/>
  <c r="BC51" i="55"/>
  <c r="BD51" i="55"/>
  <c r="BE51" i="55"/>
  <c r="BF51" i="55"/>
  <c r="BF51" i="56" s="1"/>
  <c r="BG51" i="55"/>
  <c r="BG51" i="56" s="1"/>
  <c r="BH51" i="55"/>
  <c r="C52" i="55"/>
  <c r="C52" i="56" s="1"/>
  <c r="D52" i="55"/>
  <c r="E52" i="55"/>
  <c r="F52" i="55"/>
  <c r="G52" i="55"/>
  <c r="G52" i="56" s="1"/>
  <c r="H52" i="55"/>
  <c r="H52" i="56" s="1"/>
  <c r="I52" i="55"/>
  <c r="I52" i="56" s="1"/>
  <c r="J52" i="55"/>
  <c r="K52" i="55"/>
  <c r="K52" i="56" s="1"/>
  <c r="L52" i="55"/>
  <c r="M52" i="55"/>
  <c r="N52" i="55"/>
  <c r="O52" i="55"/>
  <c r="O52" i="56" s="1"/>
  <c r="P52" i="55"/>
  <c r="P52" i="56" s="1"/>
  <c r="Q52" i="55"/>
  <c r="Q52" i="56" s="1"/>
  <c r="R52" i="55"/>
  <c r="S52" i="55"/>
  <c r="S52" i="56" s="1"/>
  <c r="T52" i="55"/>
  <c r="U52" i="55"/>
  <c r="V52" i="55"/>
  <c r="W52" i="55"/>
  <c r="W52" i="56" s="1"/>
  <c r="X52" i="55"/>
  <c r="X52" i="56" s="1"/>
  <c r="Y52" i="55"/>
  <c r="Y52" i="56" s="1"/>
  <c r="Z52" i="55"/>
  <c r="AA52" i="55"/>
  <c r="AA52" i="56" s="1"/>
  <c r="AB52" i="55"/>
  <c r="AC52" i="55"/>
  <c r="AD52" i="55"/>
  <c r="AE52" i="55"/>
  <c r="AE52" i="56" s="1"/>
  <c r="AF52" i="55"/>
  <c r="AF52" i="56" s="1"/>
  <c r="AG52" i="55"/>
  <c r="AG52" i="56" s="1"/>
  <c r="AH52" i="55"/>
  <c r="AI52" i="55"/>
  <c r="AI52" i="56" s="1"/>
  <c r="AJ52" i="55"/>
  <c r="AK52" i="55"/>
  <c r="AL52" i="55"/>
  <c r="AM52" i="55"/>
  <c r="AM52" i="56" s="1"/>
  <c r="AN52" i="55"/>
  <c r="AN52" i="56" s="1"/>
  <c r="AO52" i="55"/>
  <c r="AO52" i="56" s="1"/>
  <c r="AP52" i="55"/>
  <c r="AQ52" i="55"/>
  <c r="AQ52" i="56" s="1"/>
  <c r="AR52" i="55"/>
  <c r="AS52" i="55"/>
  <c r="AT52" i="55"/>
  <c r="AU52" i="55"/>
  <c r="AU52" i="56" s="1"/>
  <c r="AV52" i="55"/>
  <c r="AV52" i="56" s="1"/>
  <c r="AW52" i="55"/>
  <c r="AW52" i="56" s="1"/>
  <c r="AX52" i="55"/>
  <c r="AY52" i="55"/>
  <c r="AY52" i="56" s="1"/>
  <c r="AZ52" i="55"/>
  <c r="BA52" i="55"/>
  <c r="BB52" i="55"/>
  <c r="BC52" i="55"/>
  <c r="BC52" i="56" s="1"/>
  <c r="BD52" i="55"/>
  <c r="BD52" i="56" s="1"/>
  <c r="BE52" i="55"/>
  <c r="BE52" i="56" s="1"/>
  <c r="BF52" i="55"/>
  <c r="BG52" i="55"/>
  <c r="BG52" i="56" s="1"/>
  <c r="BH52" i="55"/>
  <c r="C53" i="55"/>
  <c r="D53" i="55"/>
  <c r="D53" i="56" s="1"/>
  <c r="E53" i="55"/>
  <c r="F53" i="55"/>
  <c r="F53" i="56" s="1"/>
  <c r="G53" i="55"/>
  <c r="H53" i="55"/>
  <c r="H53" i="56" s="1"/>
  <c r="I53" i="55"/>
  <c r="J53" i="55"/>
  <c r="K53" i="55"/>
  <c r="L53" i="55"/>
  <c r="L53" i="56" s="1"/>
  <c r="M53" i="55"/>
  <c r="M53" i="56" s="1"/>
  <c r="N53" i="55"/>
  <c r="N53" i="56" s="1"/>
  <c r="O53" i="55"/>
  <c r="O53" i="56" s="1"/>
  <c r="P53" i="55"/>
  <c r="P53" i="56" s="1"/>
  <c r="Q53" i="55"/>
  <c r="R53" i="55"/>
  <c r="S53" i="55"/>
  <c r="T53" i="55"/>
  <c r="T53" i="56" s="1"/>
  <c r="U53" i="55"/>
  <c r="U53" i="56" s="1"/>
  <c r="V53" i="55"/>
  <c r="V53" i="56" s="1"/>
  <c r="W53" i="55"/>
  <c r="W53" i="56" s="1"/>
  <c r="X53" i="55"/>
  <c r="X53" i="56" s="1"/>
  <c r="Y53" i="55"/>
  <c r="Z53" i="55"/>
  <c r="AA53" i="55"/>
  <c r="AB53" i="55"/>
  <c r="AB53" i="56" s="1"/>
  <c r="AC53" i="55"/>
  <c r="AC53" i="56" s="1"/>
  <c r="AD53" i="55"/>
  <c r="AD53" i="56" s="1"/>
  <c r="AE53" i="55"/>
  <c r="AF53" i="55"/>
  <c r="AF53" i="56" s="1"/>
  <c r="AG53" i="55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N53" i="56" s="1"/>
  <c r="AO53" i="55"/>
  <c r="AP53" i="55"/>
  <c r="AQ53" i="55"/>
  <c r="AR53" i="55"/>
  <c r="AR53" i="56" s="1"/>
  <c r="AS53" i="55"/>
  <c r="AT53" i="55"/>
  <c r="AT53" i="56" s="1"/>
  <c r="AU53" i="55"/>
  <c r="AU53" i="56" s="1"/>
  <c r="AV53" i="55"/>
  <c r="AV53" i="56" s="1"/>
  <c r="AW53" i="55"/>
  <c r="AX53" i="55"/>
  <c r="AY53" i="55"/>
  <c r="AZ53" i="55"/>
  <c r="AZ53" i="56" s="1"/>
  <c r="BA53" i="55"/>
  <c r="BB53" i="55"/>
  <c r="BB53" i="56" s="1"/>
  <c r="BC53" i="55"/>
  <c r="BC53" i="56" s="1"/>
  <c r="BD53" i="55"/>
  <c r="BD53" i="56" s="1"/>
  <c r="BE53" i="55"/>
  <c r="BF53" i="55"/>
  <c r="BG53" i="55"/>
  <c r="BH53" i="55"/>
  <c r="BH53" i="56" s="1"/>
  <c r="C54" i="55"/>
  <c r="C54" i="56" s="1"/>
  <c r="D54" i="55"/>
  <c r="D54" i="56" s="1"/>
  <c r="E54" i="55"/>
  <c r="E54" i="56" s="1"/>
  <c r="F54" i="55"/>
  <c r="G54" i="55"/>
  <c r="H54" i="55"/>
  <c r="I54" i="55"/>
  <c r="I54" i="56" s="1"/>
  <c r="J54" i="55"/>
  <c r="K54" i="55"/>
  <c r="K54" i="56" s="1"/>
  <c r="L54" i="55"/>
  <c r="L54" i="56" s="1"/>
  <c r="M54" i="55"/>
  <c r="M54" i="56" s="1"/>
  <c r="N54" i="55"/>
  <c r="O54" i="55"/>
  <c r="P54" i="55"/>
  <c r="Q54" i="55"/>
  <c r="Q54" i="56" s="1"/>
  <c r="R54" i="55"/>
  <c r="S54" i="55"/>
  <c r="T54" i="55"/>
  <c r="T54" i="56" s="1"/>
  <c r="U54" i="55"/>
  <c r="U54" i="56" s="1"/>
  <c r="V54" i="55"/>
  <c r="W54" i="55"/>
  <c r="X54" i="55"/>
  <c r="Y54" i="55"/>
  <c r="Y54" i="56" s="1"/>
  <c r="Z54" i="55"/>
  <c r="AA54" i="55"/>
  <c r="AA54" i="56" s="1"/>
  <c r="AB54" i="55"/>
  <c r="AB54" i="56" s="1"/>
  <c r="AC54" i="55"/>
  <c r="AC54" i="56" s="1"/>
  <c r="AD54" i="55"/>
  <c r="AE54" i="55"/>
  <c r="AF54" i="55"/>
  <c r="AG54" i="55"/>
  <c r="AG54" i="56" s="1"/>
  <c r="AH54" i="55"/>
  <c r="AI54" i="55"/>
  <c r="AJ54" i="55"/>
  <c r="AJ54" i="56" s="1"/>
  <c r="AK54" i="55"/>
  <c r="AK54" i="56" s="1"/>
  <c r="AL54" i="55"/>
  <c r="AM54" i="55"/>
  <c r="AN54" i="55"/>
  <c r="AO54" i="55"/>
  <c r="AO54" i="56" s="1"/>
  <c r="AP54" i="55"/>
  <c r="AQ54" i="55"/>
  <c r="AR54" i="55"/>
  <c r="AR54" i="56" s="1"/>
  <c r="AS54" i="55"/>
  <c r="AS54" i="56" s="1"/>
  <c r="AT54" i="55"/>
  <c r="AU54" i="55"/>
  <c r="AV54" i="55"/>
  <c r="AW54" i="55"/>
  <c r="AW54" i="56" s="1"/>
  <c r="AX54" i="55"/>
  <c r="AY54" i="55"/>
  <c r="AZ54" i="55"/>
  <c r="AZ54" i="56" s="1"/>
  <c r="BA54" i="55"/>
  <c r="BB54" i="55"/>
  <c r="BC54" i="55"/>
  <c r="BD54" i="55"/>
  <c r="BE54" i="55"/>
  <c r="BE54" i="56" s="1"/>
  <c r="BF54" i="55"/>
  <c r="BG54" i="55"/>
  <c r="BH54" i="55"/>
  <c r="BH54" i="56" s="1"/>
  <c r="C55" i="55"/>
  <c r="C55" i="56" s="1"/>
  <c r="D55" i="55"/>
  <c r="E55" i="55"/>
  <c r="F55" i="55"/>
  <c r="G55" i="55"/>
  <c r="H55" i="55"/>
  <c r="I55" i="55"/>
  <c r="I55" i="56" s="1"/>
  <c r="J55" i="55"/>
  <c r="J55" i="56" s="1"/>
  <c r="K55" i="55"/>
  <c r="K55" i="56" s="1"/>
  <c r="L55" i="55"/>
  <c r="M55" i="55"/>
  <c r="N55" i="55"/>
  <c r="N55" i="56" s="1"/>
  <c r="O55" i="55"/>
  <c r="P55" i="55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Y55" i="55"/>
  <c r="Z55" i="55"/>
  <c r="Z55" i="56" s="1"/>
  <c r="AA55" i="55"/>
  <c r="AA55" i="56" s="1"/>
  <c r="AB55" i="55"/>
  <c r="AC55" i="55"/>
  <c r="AD55" i="55"/>
  <c r="AD55" i="56" s="1"/>
  <c r="AE55" i="55"/>
  <c r="AF55" i="55"/>
  <c r="AG55" i="55"/>
  <c r="AH55" i="55"/>
  <c r="AH55" i="56" s="1"/>
  <c r="AI55" i="55"/>
  <c r="AI55" i="56" s="1"/>
  <c r="AJ55" i="55"/>
  <c r="AK55" i="55"/>
  <c r="AL55" i="55"/>
  <c r="AL55" i="56" s="1"/>
  <c r="AM55" i="55"/>
  <c r="AN55" i="55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X55" i="55"/>
  <c r="AX55" i="56" s="1"/>
  <c r="AY55" i="55"/>
  <c r="AY55" i="56" s="1"/>
  <c r="AZ55" i="55"/>
  <c r="BA55" i="55"/>
  <c r="BB55" i="55"/>
  <c r="BB55" i="56" s="1"/>
  <c r="BC55" i="55"/>
  <c r="BD55" i="55"/>
  <c r="BE55" i="55"/>
  <c r="BF55" i="55"/>
  <c r="BF55" i="56" s="1"/>
  <c r="BG55" i="55"/>
  <c r="BG55" i="56" s="1"/>
  <c r="BH55" i="55"/>
  <c r="C56" i="55"/>
  <c r="C56" i="56" s="1"/>
  <c r="D56" i="55"/>
  <c r="E56" i="55"/>
  <c r="F56" i="55"/>
  <c r="G56" i="55"/>
  <c r="G56" i="56" s="1"/>
  <c r="H56" i="55"/>
  <c r="H56" i="56" s="1"/>
  <c r="I56" i="55"/>
  <c r="I56" i="56" s="1"/>
  <c r="J56" i="55"/>
  <c r="K56" i="55"/>
  <c r="K56" i="56" s="1"/>
  <c r="L56" i="55"/>
  <c r="M56" i="55"/>
  <c r="N56" i="55"/>
  <c r="O56" i="55"/>
  <c r="O56" i="56" s="1"/>
  <c r="P56" i="55"/>
  <c r="P56" i="56" s="1"/>
  <c r="Q56" i="55"/>
  <c r="Q56" i="56" s="1"/>
  <c r="R56" i="55"/>
  <c r="S56" i="55"/>
  <c r="S56" i="56" s="1"/>
  <c r="T56" i="55"/>
  <c r="U56" i="55"/>
  <c r="V56" i="55"/>
  <c r="W56" i="55"/>
  <c r="W56" i="56" s="1"/>
  <c r="X56" i="55"/>
  <c r="X56" i="56" s="1"/>
  <c r="Y56" i="55"/>
  <c r="Y56" i="56" s="1"/>
  <c r="Z56" i="55"/>
  <c r="AA56" i="55"/>
  <c r="AA56" i="56" s="1"/>
  <c r="AB56" i="55"/>
  <c r="AC56" i="55"/>
  <c r="AD56" i="55"/>
  <c r="AE56" i="55"/>
  <c r="AE56" i="56" s="1"/>
  <c r="AF56" i="55"/>
  <c r="AF56" i="56" s="1"/>
  <c r="AG56" i="55"/>
  <c r="AG56" i="56" s="1"/>
  <c r="AH56" i="55"/>
  <c r="AI56" i="55"/>
  <c r="AI56" i="56" s="1"/>
  <c r="AJ56" i="55"/>
  <c r="AK56" i="55"/>
  <c r="AL56" i="55"/>
  <c r="AM56" i="55"/>
  <c r="AM56" i="56" s="1"/>
  <c r="AN56" i="55"/>
  <c r="AN56" i="56" s="1"/>
  <c r="AO56" i="55"/>
  <c r="AP56" i="55"/>
  <c r="AQ56" i="55"/>
  <c r="AR56" i="55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BA56" i="55"/>
  <c r="BB56" i="55"/>
  <c r="BC56" i="55"/>
  <c r="BD56" i="55"/>
  <c r="BD56" i="56" s="1"/>
  <c r="BE56" i="55"/>
  <c r="BF56" i="55"/>
  <c r="BF56" i="56" s="1"/>
  <c r="BG56" i="55"/>
  <c r="BG56" i="56" s="1"/>
  <c r="BH56" i="55"/>
  <c r="C57" i="55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J57" i="55"/>
  <c r="K57" i="55"/>
  <c r="L57" i="55"/>
  <c r="L57" i="56" s="1"/>
  <c r="M57" i="55"/>
  <c r="M57" i="56" s="1"/>
  <c r="N57" i="55"/>
  <c r="N57" i="56" s="1"/>
  <c r="O57" i="55"/>
  <c r="O57" i="56" s="1"/>
  <c r="P57" i="55"/>
  <c r="P57" i="56" s="1"/>
  <c r="Q57" i="55"/>
  <c r="R57" i="55"/>
  <c r="S57" i="55"/>
  <c r="T57" i="55"/>
  <c r="T57" i="56" s="1"/>
  <c r="U57" i="55"/>
  <c r="U57" i="56" s="1"/>
  <c r="V57" i="55"/>
  <c r="V57" i="56" s="1"/>
  <c r="W57" i="55"/>
  <c r="W57" i="56" s="1"/>
  <c r="X57" i="55"/>
  <c r="X57" i="56" s="1"/>
  <c r="Y57" i="55"/>
  <c r="Z57" i="55"/>
  <c r="AA57" i="55"/>
  <c r="AB57" i="55"/>
  <c r="AB57" i="56" s="1"/>
  <c r="AC57" i="55"/>
  <c r="AD57" i="55"/>
  <c r="AD57" i="56" s="1"/>
  <c r="AE57" i="55"/>
  <c r="AE57" i="56" s="1"/>
  <c r="AF57" i="55"/>
  <c r="AF57" i="56" s="1"/>
  <c r="AG57" i="55"/>
  <c r="AH57" i="55"/>
  <c r="AI57" i="55"/>
  <c r="AJ57" i="55"/>
  <c r="AJ57" i="56" s="1"/>
  <c r="AK57" i="55"/>
  <c r="AK57" i="56" s="1"/>
  <c r="AL57" i="55"/>
  <c r="AL57" i="56" s="1"/>
  <c r="AM57" i="55"/>
  <c r="AM57" i="56" s="1"/>
  <c r="AN57" i="55"/>
  <c r="AN57" i="56" s="1"/>
  <c r="AO57" i="55"/>
  <c r="AP57" i="55"/>
  <c r="AQ57" i="55"/>
  <c r="AR57" i="55"/>
  <c r="AR57" i="56" s="1"/>
  <c r="AS57" i="55"/>
  <c r="AT57" i="55"/>
  <c r="AT57" i="56" s="1"/>
  <c r="AU57" i="55"/>
  <c r="AU57" i="56" s="1"/>
  <c r="AV57" i="55"/>
  <c r="AV57" i="56" s="1"/>
  <c r="AW57" i="55"/>
  <c r="AX57" i="55"/>
  <c r="AY57" i="55"/>
  <c r="AZ57" i="55"/>
  <c r="AZ57" i="56" s="1"/>
  <c r="BA57" i="55"/>
  <c r="BB57" i="55"/>
  <c r="BB57" i="56" s="1"/>
  <c r="BC57" i="55"/>
  <c r="BC57" i="56" s="1"/>
  <c r="BD57" i="55"/>
  <c r="BD57" i="56" s="1"/>
  <c r="BE57" i="55"/>
  <c r="BF57" i="55"/>
  <c r="BG57" i="55"/>
  <c r="BH57" i="55"/>
  <c r="BH57" i="56" s="1"/>
  <c r="C58" i="55"/>
  <c r="D58" i="55"/>
  <c r="D58" i="56" s="1"/>
  <c r="E58" i="55"/>
  <c r="E58" i="56" s="1"/>
  <c r="F58" i="55"/>
  <c r="G58" i="55"/>
  <c r="H58" i="55"/>
  <c r="I58" i="55"/>
  <c r="I58" i="56" s="1"/>
  <c r="J58" i="55"/>
  <c r="K58" i="55"/>
  <c r="L58" i="55"/>
  <c r="L58" i="56" s="1"/>
  <c r="M58" i="55"/>
  <c r="M58" i="56" s="1"/>
  <c r="N58" i="55"/>
  <c r="O58" i="55"/>
  <c r="P58" i="55"/>
  <c r="Q58" i="55"/>
  <c r="Q58" i="56" s="1"/>
  <c r="R58" i="55"/>
  <c r="S58" i="55"/>
  <c r="S58" i="56" s="1"/>
  <c r="T58" i="55"/>
  <c r="T58" i="56" s="1"/>
  <c r="U58" i="55"/>
  <c r="U58" i="56" s="1"/>
  <c r="V58" i="55"/>
  <c r="W58" i="55"/>
  <c r="X58" i="55"/>
  <c r="Y58" i="55"/>
  <c r="Y58" i="56" s="1"/>
  <c r="Z58" i="55"/>
  <c r="AA58" i="55"/>
  <c r="AA58" i="56" s="1"/>
  <c r="AB58" i="55"/>
  <c r="AB58" i="56" s="1"/>
  <c r="AC58" i="55"/>
  <c r="AC58" i="56" s="1"/>
  <c r="AD58" i="55"/>
  <c r="AE58" i="55"/>
  <c r="AF58" i="55"/>
  <c r="AG58" i="55"/>
  <c r="AG58" i="56" s="1"/>
  <c r="AH58" i="55"/>
  <c r="AI58" i="55"/>
  <c r="AI58" i="56" s="1"/>
  <c r="AJ58" i="55"/>
  <c r="AJ58" i="56" s="1"/>
  <c r="AK58" i="55"/>
  <c r="AK58" i="56" s="1"/>
  <c r="AL58" i="55"/>
  <c r="AM58" i="55"/>
  <c r="AN58" i="55"/>
  <c r="AO58" i="55"/>
  <c r="AO58" i="56" s="1"/>
  <c r="AP58" i="55"/>
  <c r="AQ58" i="55"/>
  <c r="AR58" i="55"/>
  <c r="AR58" i="56" s="1"/>
  <c r="AS58" i="55"/>
  <c r="AS58" i="56" s="1"/>
  <c r="AT58" i="55"/>
  <c r="AU58" i="55"/>
  <c r="AV58" i="55"/>
  <c r="AW58" i="55"/>
  <c r="AX58" i="55"/>
  <c r="AY58" i="55"/>
  <c r="AZ58" i="55"/>
  <c r="AZ58" i="56" s="1"/>
  <c r="BA58" i="55"/>
  <c r="BA58" i="56" s="1"/>
  <c r="BB58" i="55"/>
  <c r="BC58" i="55"/>
  <c r="BD58" i="55"/>
  <c r="BE58" i="55"/>
  <c r="BE58" i="56" s="1"/>
  <c r="BF58" i="55"/>
  <c r="BG58" i="55"/>
  <c r="BH58" i="55"/>
  <c r="BH58" i="56" s="1"/>
  <c r="D21" i="55"/>
  <c r="D21" i="56" s="1"/>
  <c r="E21" i="55"/>
  <c r="F21" i="55"/>
  <c r="G21" i="55"/>
  <c r="H21" i="55"/>
  <c r="I21" i="55"/>
  <c r="J21" i="55"/>
  <c r="K21" i="55"/>
  <c r="L21" i="55"/>
  <c r="L21" i="56" s="1"/>
  <c r="M21" i="55"/>
  <c r="N21" i="55"/>
  <c r="O21" i="55"/>
  <c r="P21" i="55"/>
  <c r="Q21" i="55"/>
  <c r="R21" i="55"/>
  <c r="R21" i="56" s="1"/>
  <c r="S21" i="55"/>
  <c r="T21" i="55"/>
  <c r="U21" i="55"/>
  <c r="V21" i="55"/>
  <c r="W21" i="55"/>
  <c r="X21" i="55"/>
  <c r="Y21" i="55"/>
  <c r="Z21" i="55"/>
  <c r="Z21" i="56" s="1"/>
  <c r="AA21" i="55"/>
  <c r="AB21" i="55"/>
  <c r="AB21" i="56" s="1"/>
  <c r="AC21" i="55"/>
  <c r="AD21" i="55"/>
  <c r="AE21" i="55"/>
  <c r="AF21" i="55"/>
  <c r="AG21" i="55"/>
  <c r="AH21" i="55"/>
  <c r="AH21" i="56" s="1"/>
  <c r="AI21" i="55"/>
  <c r="AJ21" i="55"/>
  <c r="AJ21" i="56" s="1"/>
  <c r="AK21" i="55"/>
  <c r="AL21" i="55"/>
  <c r="AM21" i="55"/>
  <c r="AN21" i="55"/>
  <c r="AO21" i="55"/>
  <c r="AP21" i="55"/>
  <c r="AP21" i="56" s="1"/>
  <c r="AQ21" i="55"/>
  <c r="AR21" i="55"/>
  <c r="AR21" i="56" s="1"/>
  <c r="AS21" i="55"/>
  <c r="AT21" i="55"/>
  <c r="AT21" i="56" s="1"/>
  <c r="AU21" i="55"/>
  <c r="AV21" i="55"/>
  <c r="AW21" i="55"/>
  <c r="AX21" i="55"/>
  <c r="AY21" i="55"/>
  <c r="AZ21" i="55"/>
  <c r="AZ21" i="56" s="1"/>
  <c r="BA21" i="55"/>
  <c r="BB21" i="55"/>
  <c r="BB21" i="56" s="1"/>
  <c r="BC21" i="55"/>
  <c r="BD21" i="55"/>
  <c r="BE21" i="55"/>
  <c r="BF21" i="55"/>
  <c r="BG21" i="55"/>
  <c r="BH21" i="55"/>
  <c r="BI21" i="55"/>
  <c r="C21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E72" i="56"/>
  <c r="BB66" i="56"/>
  <c r="BI69" i="56"/>
  <c r="BD26" i="56"/>
  <c r="AV34" i="56"/>
  <c r="AW43" i="56"/>
  <c r="BE43" i="56"/>
  <c r="BB44" i="56"/>
  <c r="AQ45" i="56"/>
  <c r="AY45" i="56"/>
  <c r="BG45" i="56"/>
  <c r="BD46" i="56"/>
  <c r="AS47" i="56"/>
  <c r="BA47" i="56"/>
  <c r="BC49" i="56"/>
  <c r="AW51" i="56"/>
  <c r="BE51" i="56"/>
  <c r="BB52" i="56"/>
  <c r="AQ53" i="56"/>
  <c r="AY53" i="56"/>
  <c r="BG53" i="56"/>
  <c r="AV54" i="56"/>
  <c r="BD54" i="56"/>
  <c r="AS55" i="56"/>
  <c r="BA55" i="56"/>
  <c r="BD21" i="56"/>
  <c r="AV2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C73" i="56"/>
  <c r="E73" i="56"/>
  <c r="G73" i="56"/>
  <c r="J73" i="56"/>
  <c r="K73" i="56"/>
  <c r="M73" i="56"/>
  <c r="O73" i="56"/>
  <c r="R73" i="56"/>
  <c r="S73" i="56"/>
  <c r="T73" i="56"/>
  <c r="U73" i="56"/>
  <c r="V73" i="56"/>
  <c r="W73" i="56"/>
  <c r="Z73" i="56"/>
  <c r="AA73" i="56"/>
  <c r="AC73" i="56"/>
  <c r="AE73" i="56"/>
  <c r="AH73" i="56"/>
  <c r="AI73" i="56"/>
  <c r="AK73" i="56"/>
  <c r="AM73" i="56"/>
  <c r="AP73" i="56"/>
  <c r="D74" i="56"/>
  <c r="G74" i="56"/>
  <c r="H74" i="56"/>
  <c r="J74" i="56"/>
  <c r="L74" i="56"/>
  <c r="O74" i="56"/>
  <c r="P74" i="56"/>
  <c r="R74" i="56"/>
  <c r="S74" i="56"/>
  <c r="T74" i="56"/>
  <c r="W74" i="56"/>
  <c r="X74" i="56"/>
  <c r="Z74" i="56"/>
  <c r="AB74" i="56"/>
  <c r="AE74" i="56"/>
  <c r="AF74" i="56"/>
  <c r="AH74" i="56"/>
  <c r="AI74" i="56"/>
  <c r="AJ74" i="56"/>
  <c r="AM74" i="56"/>
  <c r="AN74" i="56"/>
  <c r="AP74" i="56"/>
  <c r="D75" i="56"/>
  <c r="E75" i="56"/>
  <c r="G75" i="56"/>
  <c r="H75" i="56"/>
  <c r="I75" i="56"/>
  <c r="L75" i="56"/>
  <c r="M75" i="56"/>
  <c r="O75" i="56"/>
  <c r="Q75" i="56"/>
  <c r="T75" i="56"/>
  <c r="U75" i="56"/>
  <c r="W75" i="56"/>
  <c r="Y75" i="56"/>
  <c r="AB75" i="56"/>
  <c r="AC75" i="56"/>
  <c r="AE75" i="56"/>
  <c r="AF75" i="56"/>
  <c r="AG75" i="56"/>
  <c r="AJ75" i="56"/>
  <c r="AK75" i="56"/>
  <c r="AM75" i="56"/>
  <c r="AO75" i="56"/>
  <c r="D76" i="56"/>
  <c r="E76" i="56"/>
  <c r="F76" i="56"/>
  <c r="I76" i="56"/>
  <c r="J76" i="56"/>
  <c r="L76" i="56"/>
  <c r="N76" i="56"/>
  <c r="Q76" i="56"/>
  <c r="R76" i="56"/>
  <c r="T76" i="56"/>
  <c r="V76" i="56"/>
  <c r="Y76" i="56"/>
  <c r="Z76" i="56"/>
  <c r="AA76" i="56"/>
  <c r="AB76" i="56"/>
  <c r="AD76" i="56"/>
  <c r="AG76" i="56"/>
  <c r="AH76" i="56"/>
  <c r="AJ76" i="56"/>
  <c r="AK76" i="56"/>
  <c r="AL76" i="56"/>
  <c r="AO76" i="56"/>
  <c r="AP76" i="56"/>
  <c r="C77" i="56"/>
  <c r="F77" i="56"/>
  <c r="G77" i="56"/>
  <c r="I77" i="56"/>
  <c r="K77" i="56"/>
  <c r="N77" i="56"/>
  <c r="O77" i="56"/>
  <c r="Q77" i="56"/>
  <c r="R77" i="56"/>
  <c r="S77" i="56"/>
  <c r="V77" i="56"/>
  <c r="W77" i="56"/>
  <c r="Y77" i="56"/>
  <c r="Z77" i="56"/>
  <c r="AA77" i="56"/>
  <c r="AB77" i="56"/>
  <c r="AD77" i="56"/>
  <c r="AE77" i="56"/>
  <c r="AG77" i="56"/>
  <c r="AI77" i="56"/>
  <c r="AL77" i="56"/>
  <c r="AM77" i="56"/>
  <c r="AO77" i="56"/>
  <c r="C78" i="56"/>
  <c r="D78" i="56"/>
  <c r="F78" i="56"/>
  <c r="G78" i="56"/>
  <c r="H78" i="56"/>
  <c r="K78" i="56"/>
  <c r="L78" i="56"/>
  <c r="N78" i="56"/>
  <c r="P78" i="56"/>
  <c r="S78" i="56"/>
  <c r="T78" i="56"/>
  <c r="V78" i="56"/>
  <c r="W78" i="56"/>
  <c r="X78" i="56"/>
  <c r="AA78" i="56"/>
  <c r="AB78" i="56"/>
  <c r="AD78" i="56"/>
  <c r="AF78" i="56"/>
  <c r="AI78" i="56"/>
  <c r="AJ78" i="56"/>
  <c r="AL78" i="56"/>
  <c r="AN78" i="56"/>
  <c r="D64" i="56"/>
  <c r="F64" i="56"/>
  <c r="H64" i="56"/>
  <c r="I64" i="56"/>
  <c r="J64" i="56"/>
  <c r="L64" i="56"/>
  <c r="N64" i="56"/>
  <c r="P64" i="56"/>
  <c r="Q64" i="56"/>
  <c r="R64" i="56"/>
  <c r="T64" i="56"/>
  <c r="V64" i="56"/>
  <c r="X64" i="56"/>
  <c r="Y64" i="56"/>
  <c r="Z64" i="56"/>
  <c r="AB64" i="56"/>
  <c r="AD64" i="56"/>
  <c r="AF64" i="56"/>
  <c r="AG64" i="56"/>
  <c r="AH64" i="56"/>
  <c r="AI64" i="56"/>
  <c r="AJ64" i="56"/>
  <c r="AL64" i="56"/>
  <c r="AN64" i="56"/>
  <c r="AO64" i="56"/>
  <c r="AP64" i="56"/>
  <c r="C65" i="56"/>
  <c r="G65" i="56"/>
  <c r="I65" i="56"/>
  <c r="K65" i="56"/>
  <c r="O65" i="56"/>
  <c r="P65" i="56"/>
  <c r="Q65" i="56"/>
  <c r="R65" i="56"/>
  <c r="S65" i="56"/>
  <c r="W65" i="56"/>
  <c r="Y65" i="56"/>
  <c r="AA65" i="56"/>
  <c r="AB65" i="56"/>
  <c r="AE65" i="56"/>
  <c r="AG65" i="56"/>
  <c r="AI65" i="56"/>
  <c r="AM65" i="56"/>
  <c r="AN65" i="56"/>
  <c r="AO65" i="56"/>
  <c r="AP65" i="56"/>
  <c r="D66" i="56"/>
  <c r="F66" i="56"/>
  <c r="H66" i="56"/>
  <c r="L66" i="56"/>
  <c r="M66" i="56"/>
  <c r="N66" i="56"/>
  <c r="P66" i="56"/>
  <c r="T66" i="56"/>
  <c r="V66" i="56"/>
  <c r="X66" i="56"/>
  <c r="AB66" i="56"/>
  <c r="AD66" i="56"/>
  <c r="AF66" i="56"/>
  <c r="AJ66" i="56"/>
  <c r="AK66" i="56"/>
  <c r="AL66" i="56"/>
  <c r="AM66" i="56"/>
  <c r="AN66" i="56"/>
  <c r="AO66" i="56"/>
  <c r="C67" i="56"/>
  <c r="E67" i="56"/>
  <c r="I67" i="56"/>
  <c r="J67" i="56"/>
  <c r="K67" i="56"/>
  <c r="M67" i="56"/>
  <c r="Q67" i="56"/>
  <c r="S67" i="56"/>
  <c r="U67" i="56"/>
  <c r="Y67" i="56"/>
  <c r="AA67" i="56"/>
  <c r="AC67" i="56"/>
  <c r="AG67" i="56"/>
  <c r="AH67" i="56"/>
  <c r="AI67" i="56"/>
  <c r="AJ67" i="56"/>
  <c r="AK67" i="56"/>
  <c r="AO67" i="56"/>
  <c r="F68" i="56"/>
  <c r="H68" i="56"/>
  <c r="J68" i="56"/>
  <c r="N68" i="56"/>
  <c r="P68" i="56"/>
  <c r="R68" i="56"/>
  <c r="V68" i="56"/>
  <c r="W68" i="56"/>
  <c r="X68" i="56"/>
  <c r="Z68" i="56"/>
  <c r="AD68" i="56"/>
  <c r="AF68" i="56"/>
  <c r="AH68" i="56"/>
  <c r="AL68" i="56"/>
  <c r="AN68" i="56"/>
  <c r="AP68" i="56"/>
  <c r="C69" i="56"/>
  <c r="D69" i="56"/>
  <c r="E69" i="56"/>
  <c r="F69" i="56"/>
  <c r="G69" i="56"/>
  <c r="I69" i="56"/>
  <c r="K69" i="56"/>
  <c r="M69" i="56"/>
  <c r="O69" i="56"/>
  <c r="Q69" i="56"/>
  <c r="S69" i="56"/>
  <c r="U69" i="56"/>
  <c r="W69" i="56"/>
  <c r="X69" i="56"/>
  <c r="Y69" i="56"/>
  <c r="AA69" i="56"/>
  <c r="AC69" i="56"/>
  <c r="AE69" i="56"/>
  <c r="AG69" i="56"/>
  <c r="AI69" i="56"/>
  <c r="AJ69" i="56"/>
  <c r="AK69" i="56"/>
  <c r="AM69" i="56"/>
  <c r="AO69" i="56"/>
  <c r="AP72" i="56"/>
  <c r="AO72" i="56"/>
  <c r="AN72" i="56"/>
  <c r="AM72" i="56"/>
  <c r="AL72" i="56"/>
  <c r="AJ72" i="56"/>
  <c r="AH72" i="56"/>
  <c r="AG72" i="56"/>
  <c r="AF72" i="56"/>
  <c r="AE72" i="56"/>
  <c r="AD72" i="56"/>
  <c r="AC72" i="56"/>
  <c r="AB72" i="56"/>
  <c r="Z72" i="56"/>
  <c r="Y72" i="56"/>
  <c r="X72" i="56"/>
  <c r="V72" i="56"/>
  <c r="T72" i="56"/>
  <c r="R72" i="56"/>
  <c r="Q72" i="56"/>
  <c r="P72" i="56"/>
  <c r="N72" i="56"/>
  <c r="L72" i="56"/>
  <c r="J72" i="56"/>
  <c r="I72" i="56"/>
  <c r="H72" i="56"/>
  <c r="F72" i="56"/>
  <c r="D72" i="56"/>
  <c r="AP63" i="56"/>
  <c r="AO63" i="56"/>
  <c r="AM63" i="56"/>
  <c r="AK63" i="56"/>
  <c r="AJ63" i="56"/>
  <c r="AI63" i="56"/>
  <c r="AH63" i="56"/>
  <c r="AG63" i="56"/>
  <c r="AF63" i="56"/>
  <c r="AE63" i="56"/>
  <c r="AC63" i="56"/>
  <c r="AB63" i="56"/>
  <c r="AA63" i="56"/>
  <c r="Y63" i="56"/>
  <c r="W63" i="56"/>
  <c r="U63" i="56"/>
  <c r="T63" i="56"/>
  <c r="S63" i="56"/>
  <c r="Q63" i="56"/>
  <c r="O63" i="56"/>
  <c r="M63" i="56"/>
  <c r="L63" i="56"/>
  <c r="K63" i="56"/>
  <c r="I63" i="56"/>
  <c r="G63" i="56"/>
  <c r="E63" i="56"/>
  <c r="D63" i="56"/>
  <c r="C63" i="56"/>
  <c r="J22" i="56"/>
  <c r="N22" i="56"/>
  <c r="O22" i="56"/>
  <c r="P22" i="56"/>
  <c r="R22" i="56"/>
  <c r="S22" i="56"/>
  <c r="T22" i="56"/>
  <c r="V22" i="56"/>
  <c r="W22" i="56"/>
  <c r="X22" i="56"/>
  <c r="Z22" i="56"/>
  <c r="AA22" i="56"/>
  <c r="AD22" i="56"/>
  <c r="AE22" i="56"/>
  <c r="AF22" i="56"/>
  <c r="AH22" i="56"/>
  <c r="AL22" i="56"/>
  <c r="AM22" i="56"/>
  <c r="AN22" i="56"/>
  <c r="AP22" i="56"/>
  <c r="K23" i="56"/>
  <c r="L23" i="56"/>
  <c r="M23" i="56"/>
  <c r="N23" i="56"/>
  <c r="O23" i="56"/>
  <c r="P23" i="56"/>
  <c r="Q23" i="56"/>
  <c r="T23" i="56"/>
  <c r="U23" i="56"/>
  <c r="V23" i="56"/>
  <c r="W23" i="56"/>
  <c r="X23" i="56"/>
  <c r="AB23" i="56"/>
  <c r="AC23" i="56"/>
  <c r="AD23" i="56"/>
  <c r="AE23" i="56"/>
  <c r="AF23" i="56"/>
  <c r="AJ23" i="56"/>
  <c r="AK23" i="56"/>
  <c r="AL23" i="56"/>
  <c r="AM23" i="56"/>
  <c r="AN23" i="56"/>
  <c r="J24" i="56"/>
  <c r="L24" i="56"/>
  <c r="M24" i="56"/>
  <c r="N24" i="56"/>
  <c r="Q24" i="56"/>
  <c r="R24" i="56"/>
  <c r="T24" i="56"/>
  <c r="U24" i="56"/>
  <c r="V24" i="56"/>
  <c r="Z24" i="56"/>
  <c r="AB24" i="56"/>
  <c r="AC24" i="56"/>
  <c r="AD24" i="56"/>
  <c r="AH24" i="56"/>
  <c r="AJ24" i="56"/>
  <c r="AK24" i="56"/>
  <c r="AL24" i="56"/>
  <c r="AP24" i="56"/>
  <c r="J25" i="56"/>
  <c r="K25" i="56"/>
  <c r="P25" i="56"/>
  <c r="Q25" i="56"/>
  <c r="R25" i="56"/>
  <c r="S25" i="56"/>
  <c r="V25" i="56"/>
  <c r="X25" i="56"/>
  <c r="Y25" i="56"/>
  <c r="Z25" i="56"/>
  <c r="AA25" i="56"/>
  <c r="AC25" i="56"/>
  <c r="AF25" i="56"/>
  <c r="AG25" i="56"/>
  <c r="AH25" i="56"/>
  <c r="AI25" i="56"/>
  <c r="AK25" i="56"/>
  <c r="AN25" i="56"/>
  <c r="AO25" i="56"/>
  <c r="AP25" i="56"/>
  <c r="J26" i="56"/>
  <c r="N26" i="56"/>
  <c r="O26" i="56"/>
  <c r="P26" i="56"/>
  <c r="R26" i="56"/>
  <c r="V26" i="56"/>
  <c r="W26" i="56"/>
  <c r="X26" i="56"/>
  <c r="Z26" i="56"/>
  <c r="AA26" i="56"/>
  <c r="AD26" i="56"/>
  <c r="AE26" i="56"/>
  <c r="AF26" i="56"/>
  <c r="AH26" i="56"/>
  <c r="AL26" i="56"/>
  <c r="AM26" i="56"/>
  <c r="AN26" i="56"/>
  <c r="AP26" i="56"/>
  <c r="K27" i="56"/>
  <c r="L27" i="56"/>
  <c r="M27" i="56"/>
  <c r="O27" i="56"/>
  <c r="P27" i="56"/>
  <c r="T27" i="56"/>
  <c r="U27" i="56"/>
  <c r="W27" i="56"/>
  <c r="X27" i="56"/>
  <c r="AB27" i="56"/>
  <c r="AC27" i="56"/>
  <c r="AE27" i="56"/>
  <c r="AF27" i="56"/>
  <c r="AJ27" i="56"/>
  <c r="AK27" i="56"/>
  <c r="AM27" i="56"/>
  <c r="AN27" i="56"/>
  <c r="AO27" i="56"/>
  <c r="J28" i="56"/>
  <c r="L28" i="56"/>
  <c r="M28" i="56"/>
  <c r="N28" i="56"/>
  <c r="R28" i="56"/>
  <c r="T28" i="56"/>
  <c r="U28" i="56"/>
  <c r="V28" i="56"/>
  <c r="Z28" i="56"/>
  <c r="AB28" i="56"/>
  <c r="AC28" i="56"/>
  <c r="AD28" i="56"/>
  <c r="AH28" i="56"/>
  <c r="AJ28" i="56"/>
  <c r="AK28" i="56"/>
  <c r="AL28" i="56"/>
  <c r="AP28" i="56"/>
  <c r="J29" i="56"/>
  <c r="K29" i="56"/>
  <c r="L29" i="56"/>
  <c r="M29" i="56"/>
  <c r="Q29" i="56"/>
  <c r="R29" i="56"/>
  <c r="S29" i="56"/>
  <c r="T29" i="56"/>
  <c r="U29" i="56"/>
  <c r="Y29" i="56"/>
  <c r="Z29" i="56"/>
  <c r="AA29" i="56"/>
  <c r="AB29" i="56"/>
  <c r="AG29" i="56"/>
  <c r="AH29" i="56"/>
  <c r="AI29" i="56"/>
  <c r="AJ29" i="56"/>
  <c r="AO29" i="56"/>
  <c r="AP29" i="56"/>
  <c r="J30" i="56"/>
  <c r="K30" i="56"/>
  <c r="N30" i="56"/>
  <c r="O30" i="56"/>
  <c r="P30" i="56"/>
  <c r="R30" i="56"/>
  <c r="V30" i="56"/>
  <c r="W30" i="56"/>
  <c r="X30" i="56"/>
  <c r="Z30" i="56"/>
  <c r="AD30" i="56"/>
  <c r="AE30" i="56"/>
  <c r="AF30" i="56"/>
  <c r="AH30" i="56"/>
  <c r="AI30" i="56"/>
  <c r="AL30" i="56"/>
  <c r="AM30" i="56"/>
  <c r="AN30" i="56"/>
  <c r="AP30" i="56"/>
  <c r="L31" i="56"/>
  <c r="M31" i="56"/>
  <c r="O31" i="56"/>
  <c r="P31" i="56"/>
  <c r="Q31" i="56"/>
  <c r="T31" i="56"/>
  <c r="U31" i="56"/>
  <c r="W31" i="56"/>
  <c r="X31" i="56"/>
  <c r="Y31" i="56"/>
  <c r="AB31" i="56"/>
  <c r="AC31" i="56"/>
  <c r="AE31" i="56"/>
  <c r="AF31" i="56"/>
  <c r="AJ31" i="56"/>
  <c r="AK31" i="56"/>
  <c r="AM31" i="56"/>
  <c r="AN31" i="56"/>
  <c r="J32" i="56"/>
  <c r="L32" i="56"/>
  <c r="M32" i="56"/>
  <c r="N32" i="56"/>
  <c r="R32" i="56"/>
  <c r="T32" i="56"/>
  <c r="U32" i="56"/>
  <c r="V32" i="56"/>
  <c r="Z32" i="56"/>
  <c r="AB32" i="56"/>
  <c r="AC32" i="56"/>
  <c r="AD32" i="56"/>
  <c r="AH32" i="56"/>
  <c r="AJ32" i="56"/>
  <c r="AK32" i="56"/>
  <c r="AL32" i="56"/>
  <c r="AP32" i="56"/>
  <c r="J33" i="56"/>
  <c r="K33" i="56"/>
  <c r="P33" i="56"/>
  <c r="Q33" i="56"/>
  <c r="R33" i="56"/>
  <c r="S33" i="56"/>
  <c r="U33" i="56"/>
  <c r="X33" i="56"/>
  <c r="Y33" i="56"/>
  <c r="Z33" i="56"/>
  <c r="AA33" i="56"/>
  <c r="AC33" i="56"/>
  <c r="AF33" i="56"/>
  <c r="AG33" i="56"/>
  <c r="AH33" i="56"/>
  <c r="AI33" i="56"/>
  <c r="AN33" i="56"/>
  <c r="AO33" i="56"/>
  <c r="AP33" i="56"/>
  <c r="J34" i="56"/>
  <c r="N34" i="56"/>
  <c r="O34" i="56"/>
  <c r="P34" i="56"/>
  <c r="R34" i="56"/>
  <c r="S34" i="56"/>
  <c r="V34" i="56"/>
  <c r="W34" i="56"/>
  <c r="X34" i="56"/>
  <c r="Z34" i="56"/>
  <c r="AD34" i="56"/>
  <c r="AE34" i="56"/>
  <c r="AF34" i="56"/>
  <c r="AH34" i="56"/>
  <c r="AL34" i="56"/>
  <c r="AM34" i="56"/>
  <c r="AN34" i="56"/>
  <c r="AP34" i="56"/>
  <c r="L35" i="56"/>
  <c r="M35" i="56"/>
  <c r="O35" i="56"/>
  <c r="P35" i="56"/>
  <c r="T35" i="56"/>
  <c r="U35" i="56"/>
  <c r="W35" i="56"/>
  <c r="X35" i="56"/>
  <c r="AB35" i="56"/>
  <c r="AC35" i="56"/>
  <c r="AE35" i="56"/>
  <c r="AF35" i="56"/>
  <c r="AI35" i="56"/>
  <c r="AJ35" i="56"/>
  <c r="AK35" i="56"/>
  <c r="AM35" i="56"/>
  <c r="AN35" i="56"/>
  <c r="J36" i="56"/>
  <c r="L36" i="56"/>
  <c r="M36" i="56"/>
  <c r="N36" i="56"/>
  <c r="R36" i="56"/>
  <c r="T36" i="56"/>
  <c r="U36" i="56"/>
  <c r="V36" i="56"/>
  <c r="Z36" i="56"/>
  <c r="AB36" i="56"/>
  <c r="AC36" i="56"/>
  <c r="AD36" i="56"/>
  <c r="AH36" i="56"/>
  <c r="AJ36" i="56"/>
  <c r="AK36" i="56"/>
  <c r="AL36" i="56"/>
  <c r="AP36" i="56"/>
  <c r="J37" i="56"/>
  <c r="K37" i="56"/>
  <c r="L37" i="56"/>
  <c r="M37" i="56"/>
  <c r="Q37" i="56"/>
  <c r="R37" i="56"/>
  <c r="S37" i="56"/>
  <c r="T37" i="56"/>
  <c r="Y37" i="56"/>
  <c r="Z37" i="56"/>
  <c r="AA37" i="56"/>
  <c r="AB37" i="56"/>
  <c r="AG37" i="56"/>
  <c r="AH37" i="56"/>
  <c r="AI37" i="56"/>
  <c r="AJ37" i="56"/>
  <c r="AK37" i="56"/>
  <c r="AO37" i="56"/>
  <c r="AP37" i="56"/>
  <c r="J38" i="56"/>
  <c r="N38" i="56"/>
  <c r="O38" i="56"/>
  <c r="P38" i="56"/>
  <c r="R38" i="56"/>
  <c r="V38" i="56"/>
  <c r="W38" i="56"/>
  <c r="X38" i="56"/>
  <c r="Z38" i="56"/>
  <c r="AD38" i="56"/>
  <c r="AE38" i="56"/>
  <c r="AF38" i="56"/>
  <c r="AH38" i="56"/>
  <c r="AL38" i="56"/>
  <c r="AM38" i="56"/>
  <c r="AN38" i="56"/>
  <c r="AP38" i="56"/>
  <c r="L39" i="56"/>
  <c r="M39" i="56"/>
  <c r="O39" i="56"/>
  <c r="P39" i="56"/>
  <c r="Q39" i="56"/>
  <c r="T39" i="56"/>
  <c r="U39" i="56"/>
  <c r="W39" i="56"/>
  <c r="X39" i="56"/>
  <c r="AB39" i="56"/>
  <c r="AC39" i="56"/>
  <c r="AE39" i="56"/>
  <c r="AF39" i="56"/>
  <c r="AJ39" i="56"/>
  <c r="AK39" i="56"/>
  <c r="AM39" i="56"/>
  <c r="AN39" i="56"/>
  <c r="AO39" i="56"/>
  <c r="J40" i="56"/>
  <c r="L40" i="56"/>
  <c r="M40" i="56"/>
  <c r="N40" i="56"/>
  <c r="R40" i="56"/>
  <c r="T40" i="56"/>
  <c r="U40" i="56"/>
  <c r="V40" i="56"/>
  <c r="Z40" i="56"/>
  <c r="AB40" i="56"/>
  <c r="AC40" i="56"/>
  <c r="AD40" i="56"/>
  <c r="AH40" i="56"/>
  <c r="AJ40" i="56"/>
  <c r="AK40" i="56"/>
  <c r="AL40" i="56"/>
  <c r="AP40" i="56"/>
  <c r="J41" i="56"/>
  <c r="K41" i="56"/>
  <c r="M41" i="56"/>
  <c r="Q41" i="56"/>
  <c r="R41" i="56"/>
  <c r="S41" i="56"/>
  <c r="Y41" i="56"/>
  <c r="Z41" i="56"/>
  <c r="AA41" i="56"/>
  <c r="AG41" i="56"/>
  <c r="AH41" i="56"/>
  <c r="AI41" i="56"/>
  <c r="AM41" i="56"/>
  <c r="AO41" i="56"/>
  <c r="AP41" i="56"/>
  <c r="J42" i="56"/>
  <c r="N42" i="56"/>
  <c r="O42" i="56"/>
  <c r="P42" i="56"/>
  <c r="R42" i="56"/>
  <c r="V42" i="56"/>
  <c r="W42" i="56"/>
  <c r="X42" i="56"/>
  <c r="Z42" i="56"/>
  <c r="AA42" i="56"/>
  <c r="AD42" i="56"/>
  <c r="AE42" i="56"/>
  <c r="AF42" i="56"/>
  <c r="AH42" i="56"/>
  <c r="AL42" i="56"/>
  <c r="AM42" i="56"/>
  <c r="AN42" i="56"/>
  <c r="AP42" i="56"/>
  <c r="K43" i="56"/>
  <c r="L43" i="56"/>
  <c r="M43" i="56"/>
  <c r="O43" i="56"/>
  <c r="P43" i="56"/>
  <c r="T43" i="56"/>
  <c r="U43" i="56"/>
  <c r="W43" i="56"/>
  <c r="X43" i="56"/>
  <c r="AB43" i="56"/>
  <c r="AC43" i="56"/>
  <c r="AE43" i="56"/>
  <c r="AF43" i="56"/>
  <c r="AJ43" i="56"/>
  <c r="AK43" i="56"/>
  <c r="AM43" i="56"/>
  <c r="AN43" i="56"/>
  <c r="J44" i="56"/>
  <c r="L44" i="56"/>
  <c r="M44" i="56"/>
  <c r="N44" i="56"/>
  <c r="R44" i="56"/>
  <c r="T44" i="56"/>
  <c r="U44" i="56"/>
  <c r="V44" i="56"/>
  <c r="Z44" i="56"/>
  <c r="AB44" i="56"/>
  <c r="AC44" i="56"/>
  <c r="AD44" i="56"/>
  <c r="AH44" i="56"/>
  <c r="AJ44" i="56"/>
  <c r="AK44" i="56"/>
  <c r="AL44" i="56"/>
  <c r="AP44" i="56"/>
  <c r="J45" i="56"/>
  <c r="K45" i="56"/>
  <c r="O45" i="56"/>
  <c r="Q45" i="56"/>
  <c r="R45" i="56"/>
  <c r="S45" i="56"/>
  <c r="Y45" i="56"/>
  <c r="Z45" i="56"/>
  <c r="AA45" i="56"/>
  <c r="AG45" i="56"/>
  <c r="AH45" i="56"/>
  <c r="AI45" i="56"/>
  <c r="AK45" i="56"/>
  <c r="AO45" i="56"/>
  <c r="AP45" i="56"/>
  <c r="J46" i="56"/>
  <c r="N46" i="56"/>
  <c r="O46" i="56"/>
  <c r="P46" i="56"/>
  <c r="R46" i="56"/>
  <c r="S46" i="56"/>
  <c r="V46" i="56"/>
  <c r="W46" i="56"/>
  <c r="X46" i="56"/>
  <c r="Z46" i="56"/>
  <c r="AD46" i="56"/>
  <c r="AE46" i="56"/>
  <c r="AF46" i="56"/>
  <c r="AH46" i="56"/>
  <c r="AL46" i="56"/>
  <c r="AM46" i="56"/>
  <c r="AN46" i="56"/>
  <c r="AP46" i="56"/>
  <c r="L47" i="56"/>
  <c r="M47" i="56"/>
  <c r="O47" i="56"/>
  <c r="P47" i="56"/>
  <c r="T47" i="56"/>
  <c r="U47" i="56"/>
  <c r="W47" i="56"/>
  <c r="X47" i="56"/>
  <c r="AB47" i="56"/>
  <c r="AC47" i="56"/>
  <c r="AE47" i="56"/>
  <c r="AF47" i="56"/>
  <c r="AG47" i="56"/>
  <c r="AJ47" i="56"/>
  <c r="AK47" i="56"/>
  <c r="AM47" i="56"/>
  <c r="AN47" i="56"/>
  <c r="AO47" i="56"/>
  <c r="J48" i="56"/>
  <c r="L48" i="56"/>
  <c r="M48" i="56"/>
  <c r="N48" i="56"/>
  <c r="R48" i="56"/>
  <c r="T48" i="56"/>
  <c r="U48" i="56"/>
  <c r="V48" i="56"/>
  <c r="Y48" i="56"/>
  <c r="Z48" i="56"/>
  <c r="AB48" i="56"/>
  <c r="AC48" i="56"/>
  <c r="AD48" i="56"/>
  <c r="AH48" i="56"/>
  <c r="AJ48" i="56"/>
  <c r="AK48" i="56"/>
  <c r="AL48" i="56"/>
  <c r="AP48" i="56"/>
  <c r="J49" i="56"/>
  <c r="K49" i="56"/>
  <c r="M49" i="56"/>
  <c r="Q49" i="56"/>
  <c r="R49" i="56"/>
  <c r="S49" i="56"/>
  <c r="Y49" i="56"/>
  <c r="Z49" i="56"/>
  <c r="AA49" i="56"/>
  <c r="AC49" i="56"/>
  <c r="AG49" i="56"/>
  <c r="AH49" i="56"/>
  <c r="AI49" i="56"/>
  <c r="AO49" i="56"/>
  <c r="AP49" i="56"/>
  <c r="J50" i="56"/>
  <c r="N50" i="56"/>
  <c r="O50" i="56"/>
  <c r="P50" i="56"/>
  <c r="R50" i="56"/>
  <c r="V50" i="56"/>
  <c r="W50" i="56"/>
  <c r="X50" i="56"/>
  <c r="Z50" i="56"/>
  <c r="AD50" i="56"/>
  <c r="AE50" i="56"/>
  <c r="AF50" i="56"/>
  <c r="AH50" i="56"/>
  <c r="AL50" i="56"/>
  <c r="AM50" i="56"/>
  <c r="AN50" i="56"/>
  <c r="AP50" i="56"/>
  <c r="L51" i="56"/>
  <c r="M51" i="56"/>
  <c r="O51" i="56"/>
  <c r="P51" i="56"/>
  <c r="T51" i="56"/>
  <c r="U51" i="56"/>
  <c r="W51" i="56"/>
  <c r="X51" i="56"/>
  <c r="AB51" i="56"/>
  <c r="AC51" i="56"/>
  <c r="AE51" i="56"/>
  <c r="AF51" i="56"/>
  <c r="AI51" i="56"/>
  <c r="AJ51" i="56"/>
  <c r="AK51" i="56"/>
  <c r="AM51" i="56"/>
  <c r="AN51" i="56"/>
  <c r="J52" i="56"/>
  <c r="L52" i="56"/>
  <c r="M52" i="56"/>
  <c r="N52" i="56"/>
  <c r="R52" i="56"/>
  <c r="T52" i="56"/>
  <c r="U52" i="56"/>
  <c r="V52" i="56"/>
  <c r="Z52" i="56"/>
  <c r="AB52" i="56"/>
  <c r="AC52" i="56"/>
  <c r="AD52" i="56"/>
  <c r="AH52" i="56"/>
  <c r="AJ52" i="56"/>
  <c r="AK52" i="56"/>
  <c r="AL52" i="56"/>
  <c r="AP52" i="56"/>
  <c r="J53" i="56"/>
  <c r="K53" i="56"/>
  <c r="Q53" i="56"/>
  <c r="R53" i="56"/>
  <c r="S53" i="56"/>
  <c r="Y53" i="56"/>
  <c r="Z53" i="56"/>
  <c r="AA53" i="56"/>
  <c r="AE53" i="56"/>
  <c r="AG53" i="56"/>
  <c r="AH53" i="56"/>
  <c r="AI53" i="56"/>
  <c r="AO53" i="56"/>
  <c r="AP53" i="56"/>
  <c r="J54" i="56"/>
  <c r="N54" i="56"/>
  <c r="O54" i="56"/>
  <c r="P54" i="56"/>
  <c r="R54" i="56"/>
  <c r="S54" i="56"/>
  <c r="V54" i="56"/>
  <c r="W54" i="56"/>
  <c r="X54" i="56"/>
  <c r="Z54" i="56"/>
  <c r="AD54" i="56"/>
  <c r="AE54" i="56"/>
  <c r="AF54" i="56"/>
  <c r="AH54" i="56"/>
  <c r="AI54" i="56"/>
  <c r="AL54" i="56"/>
  <c r="AM54" i="56"/>
  <c r="AN54" i="56"/>
  <c r="AP54" i="56"/>
  <c r="L55" i="56"/>
  <c r="M55" i="56"/>
  <c r="O55" i="56"/>
  <c r="P55" i="56"/>
  <c r="T55" i="56"/>
  <c r="U55" i="56"/>
  <c r="W55" i="56"/>
  <c r="X55" i="56"/>
  <c r="Y55" i="56"/>
  <c r="AB55" i="56"/>
  <c r="AC55" i="56"/>
  <c r="AE55" i="56"/>
  <c r="AF55" i="56"/>
  <c r="AG55" i="56"/>
  <c r="AJ55" i="56"/>
  <c r="AK55" i="56"/>
  <c r="AM55" i="56"/>
  <c r="AN55" i="56"/>
  <c r="J56" i="56"/>
  <c r="L56" i="56"/>
  <c r="M56" i="56"/>
  <c r="N56" i="56"/>
  <c r="R56" i="56"/>
  <c r="T56" i="56"/>
  <c r="U56" i="56"/>
  <c r="V56" i="56"/>
  <c r="Z56" i="56"/>
  <c r="AB56" i="56"/>
  <c r="AC56" i="56"/>
  <c r="AD56" i="56"/>
  <c r="AH56" i="56"/>
  <c r="AJ56" i="56"/>
  <c r="AK56" i="56"/>
  <c r="AL56" i="56"/>
  <c r="AO56" i="56"/>
  <c r="AP56" i="56"/>
  <c r="J57" i="56"/>
  <c r="K57" i="56"/>
  <c r="Q57" i="56"/>
  <c r="R57" i="56"/>
  <c r="S57" i="56"/>
  <c r="Y57" i="56"/>
  <c r="Z57" i="56"/>
  <c r="AA57" i="56"/>
  <c r="AC57" i="56"/>
  <c r="AG57" i="56"/>
  <c r="AH57" i="56"/>
  <c r="AI57" i="56"/>
  <c r="AO57" i="56"/>
  <c r="AP57" i="56"/>
  <c r="J58" i="56"/>
  <c r="K58" i="56"/>
  <c r="N58" i="56"/>
  <c r="O58" i="56"/>
  <c r="P58" i="56"/>
  <c r="R58" i="56"/>
  <c r="V58" i="56"/>
  <c r="W58" i="56"/>
  <c r="X58" i="56"/>
  <c r="Z58" i="56"/>
  <c r="AD58" i="56"/>
  <c r="AE58" i="56"/>
  <c r="AF58" i="56"/>
  <c r="AH58" i="56"/>
  <c r="AL58" i="56"/>
  <c r="AM58" i="56"/>
  <c r="AN58" i="56"/>
  <c r="AP58" i="56"/>
  <c r="AO21" i="56"/>
  <c r="AN21" i="56"/>
  <c r="AM21" i="56"/>
  <c r="AL21" i="56"/>
  <c r="AK21" i="56"/>
  <c r="AG21" i="56"/>
  <c r="AF21" i="56"/>
  <c r="AE21" i="56"/>
  <c r="AD21" i="56"/>
  <c r="AC21" i="56"/>
  <c r="Y21" i="56"/>
  <c r="X21" i="56"/>
  <c r="W21" i="56"/>
  <c r="V21" i="56"/>
  <c r="U21" i="56"/>
  <c r="T21" i="56"/>
  <c r="Q21" i="56"/>
  <c r="P21" i="56"/>
  <c r="O21" i="56"/>
  <c r="N21" i="56"/>
  <c r="M21" i="56"/>
  <c r="J21" i="56"/>
  <c r="C22" i="56"/>
  <c r="F22" i="56"/>
  <c r="G22" i="56"/>
  <c r="H22" i="56"/>
  <c r="D23" i="56"/>
  <c r="E23" i="56"/>
  <c r="F23" i="56"/>
  <c r="G23" i="56"/>
  <c r="H23" i="56"/>
  <c r="I23" i="56"/>
  <c r="D24" i="56"/>
  <c r="E24" i="56"/>
  <c r="F24" i="56"/>
  <c r="G24" i="56"/>
  <c r="I24" i="56"/>
  <c r="C25" i="56"/>
  <c r="H25" i="56"/>
  <c r="I25" i="56"/>
  <c r="C26" i="56"/>
  <c r="F26" i="56"/>
  <c r="G26" i="56"/>
  <c r="H26" i="56"/>
  <c r="I26" i="56"/>
  <c r="D27" i="56"/>
  <c r="E27" i="56"/>
  <c r="G27" i="56"/>
  <c r="H27" i="56"/>
  <c r="I27" i="56"/>
  <c r="C28" i="56"/>
  <c r="D28" i="56"/>
  <c r="E28" i="56"/>
  <c r="F28" i="56"/>
  <c r="C29" i="56"/>
  <c r="D29" i="56"/>
  <c r="E29" i="56"/>
  <c r="I29" i="56"/>
  <c r="F30" i="56"/>
  <c r="G30" i="56"/>
  <c r="H30" i="56"/>
  <c r="C31" i="56"/>
  <c r="D31" i="56"/>
  <c r="E31" i="56"/>
  <c r="F31" i="56"/>
  <c r="G31" i="56"/>
  <c r="H31" i="56"/>
  <c r="I31" i="56"/>
  <c r="D32" i="56"/>
  <c r="E32" i="56"/>
  <c r="F32" i="56"/>
  <c r="C33" i="56"/>
  <c r="H33" i="56"/>
  <c r="I33" i="56"/>
  <c r="F34" i="56"/>
  <c r="G34" i="56"/>
  <c r="H34" i="56"/>
  <c r="D35" i="56"/>
  <c r="E35" i="56"/>
  <c r="G35" i="56"/>
  <c r="H35" i="56"/>
  <c r="C36" i="56"/>
  <c r="D36" i="56"/>
  <c r="E36" i="56"/>
  <c r="F36" i="56"/>
  <c r="C37" i="56"/>
  <c r="D37" i="56"/>
  <c r="I37" i="56"/>
  <c r="F38" i="56"/>
  <c r="G38" i="56"/>
  <c r="H38" i="56"/>
  <c r="D39" i="56"/>
  <c r="E39" i="56"/>
  <c r="F39" i="56"/>
  <c r="G39" i="56"/>
  <c r="H39" i="56"/>
  <c r="I39" i="56"/>
  <c r="D40" i="56"/>
  <c r="E40" i="56"/>
  <c r="F40" i="56"/>
  <c r="C41" i="56"/>
  <c r="H41" i="56"/>
  <c r="I41" i="56"/>
  <c r="F42" i="56"/>
  <c r="G42" i="56"/>
  <c r="H42" i="56"/>
  <c r="D43" i="56"/>
  <c r="E43" i="56"/>
  <c r="G43" i="56"/>
  <c r="H43" i="56"/>
  <c r="D44" i="56"/>
  <c r="E44" i="56"/>
  <c r="F44" i="56"/>
  <c r="C45" i="56"/>
  <c r="D45" i="56"/>
  <c r="I45" i="56"/>
  <c r="F46" i="56"/>
  <c r="G46" i="56"/>
  <c r="H46" i="56"/>
  <c r="D47" i="56"/>
  <c r="E47" i="56"/>
  <c r="G47" i="56"/>
  <c r="H47" i="56"/>
  <c r="I47" i="56"/>
  <c r="D48" i="56"/>
  <c r="E48" i="56"/>
  <c r="F48" i="56"/>
  <c r="C49" i="56"/>
  <c r="I49" i="56"/>
  <c r="C50" i="56"/>
  <c r="F50" i="56"/>
  <c r="G50" i="56"/>
  <c r="H50" i="56"/>
  <c r="I50" i="56"/>
  <c r="D51" i="56"/>
  <c r="E51" i="56"/>
  <c r="G51" i="56"/>
  <c r="H51" i="56"/>
  <c r="D52" i="56"/>
  <c r="E52" i="56"/>
  <c r="F52" i="56"/>
  <c r="C53" i="56"/>
  <c r="E53" i="56"/>
  <c r="G53" i="56"/>
  <c r="I53" i="56"/>
  <c r="F54" i="56"/>
  <c r="G54" i="56"/>
  <c r="H54" i="56"/>
  <c r="D55" i="56"/>
  <c r="E55" i="56"/>
  <c r="F55" i="56"/>
  <c r="G55" i="56"/>
  <c r="H55" i="56"/>
  <c r="D56" i="56"/>
  <c r="E56" i="56"/>
  <c r="F56" i="56"/>
  <c r="C57" i="56"/>
  <c r="I57" i="56"/>
  <c r="C58" i="56"/>
  <c r="F58" i="56"/>
  <c r="G58" i="56"/>
  <c r="H58" i="56"/>
  <c r="I21" i="56"/>
  <c r="H21" i="56"/>
  <c r="G21" i="56"/>
  <c r="F21" i="56"/>
  <c r="E21" i="56"/>
  <c r="C21" i="56"/>
  <c r="BI73" i="56"/>
  <c r="BI74" i="56"/>
  <c r="BI75" i="56"/>
  <c r="BI76" i="56"/>
  <c r="BI66" i="56"/>
  <c r="BI67" i="56"/>
  <c r="BI63" i="56"/>
  <c r="BH74" i="56"/>
  <c r="BH75" i="56"/>
  <c r="BH76" i="56"/>
  <c r="BH78" i="56"/>
  <c r="BH72" i="56"/>
  <c r="BH64" i="56"/>
  <c r="BH66" i="56"/>
  <c r="BH69" i="56"/>
  <c r="BH63" i="56"/>
  <c r="BH23" i="56"/>
  <c r="BH24" i="56"/>
  <c r="BH25" i="56"/>
  <c r="BH27" i="56"/>
  <c r="BH28" i="56"/>
  <c r="BH31" i="56"/>
  <c r="BH32" i="56"/>
  <c r="BH35" i="56"/>
  <c r="BH36" i="56"/>
  <c r="BH38" i="56"/>
  <c r="BH39" i="56"/>
  <c r="BH40" i="56"/>
  <c r="BH43" i="56"/>
  <c r="BH44" i="56"/>
  <c r="BH45" i="56"/>
  <c r="BH47" i="56"/>
  <c r="BH48" i="56"/>
  <c r="BH49" i="56"/>
  <c r="BH51" i="56"/>
  <c r="BH52" i="56"/>
  <c r="BH55" i="56"/>
  <c r="BH56" i="56"/>
  <c r="BH21" i="56"/>
  <c r="BG73" i="56"/>
  <c r="BG74" i="56"/>
  <c r="BG77" i="56"/>
  <c r="BG78" i="56"/>
  <c r="BG64" i="56"/>
  <c r="BG65" i="56"/>
  <c r="BG67" i="56"/>
  <c r="BG69" i="56"/>
  <c r="BG63" i="56"/>
  <c r="BG22" i="56"/>
  <c r="BG24" i="56"/>
  <c r="BG25" i="56"/>
  <c r="BG26" i="56"/>
  <c r="BG28" i="56"/>
  <c r="BG29" i="56"/>
  <c r="BG30" i="56"/>
  <c r="BG32" i="56"/>
  <c r="BG33" i="56"/>
  <c r="BG34" i="56"/>
  <c r="BG36" i="56"/>
  <c r="BG37" i="56"/>
  <c r="BG38" i="56"/>
  <c r="BG40" i="56"/>
  <c r="BG41" i="56"/>
  <c r="BG42" i="56"/>
  <c r="BG44" i="56"/>
  <c r="BG46" i="56"/>
  <c r="BG49" i="56"/>
  <c r="BG50" i="56"/>
  <c r="BG54" i="56"/>
  <c r="BG57" i="56"/>
  <c r="BG58" i="56"/>
  <c r="BF73" i="56"/>
  <c r="BF74" i="56"/>
  <c r="BF76" i="56"/>
  <c r="BF77" i="56"/>
  <c r="BF72" i="56"/>
  <c r="BF64" i="56"/>
  <c r="BF65" i="56"/>
  <c r="BF66" i="56"/>
  <c r="BF67" i="56"/>
  <c r="BF68" i="56"/>
  <c r="BF22" i="56"/>
  <c r="BF24" i="56"/>
  <c r="BF25" i="56"/>
  <c r="BF26" i="56"/>
  <c r="BF28" i="56"/>
  <c r="BF29" i="56"/>
  <c r="BF30" i="56"/>
  <c r="BF32" i="56"/>
  <c r="BF33" i="56"/>
  <c r="BF34" i="56"/>
  <c r="BF36" i="56"/>
  <c r="BF37" i="56"/>
  <c r="BF38" i="56"/>
  <c r="BF40" i="56"/>
  <c r="BF41" i="56"/>
  <c r="BF42" i="56"/>
  <c r="BF44" i="56"/>
  <c r="BF45" i="56"/>
  <c r="BF46" i="56"/>
  <c r="BF49" i="56"/>
  <c r="BF50" i="56"/>
  <c r="BF52" i="56"/>
  <c r="BF53" i="56"/>
  <c r="BF54" i="56"/>
  <c r="BF57" i="56"/>
  <c r="BF58" i="56"/>
  <c r="BF21" i="56"/>
  <c r="BE75" i="56"/>
  <c r="BE76" i="56"/>
  <c r="BE77" i="56"/>
  <c r="BE64" i="56"/>
  <c r="BE65" i="56"/>
  <c r="BE67" i="56"/>
  <c r="BE63" i="56"/>
  <c r="BE23" i="56"/>
  <c r="BE24" i="56"/>
  <c r="BE25" i="56"/>
  <c r="BE27" i="56"/>
  <c r="BE29" i="56"/>
  <c r="BE31" i="56"/>
  <c r="BE33" i="56"/>
  <c r="BE35" i="56"/>
  <c r="BE37" i="56"/>
  <c r="BE39" i="56"/>
  <c r="BE41" i="56"/>
  <c r="BE45" i="56"/>
  <c r="BE46" i="56"/>
  <c r="BE47" i="56"/>
  <c r="BE49" i="56"/>
  <c r="BE50" i="56"/>
  <c r="BE53" i="56"/>
  <c r="BE55" i="56"/>
  <c r="BE56" i="56"/>
  <c r="BE57" i="56"/>
  <c r="BE21" i="56"/>
  <c r="BD74" i="56"/>
  <c r="BD75" i="56"/>
  <c r="BD78" i="56"/>
  <c r="BD72" i="56"/>
  <c r="BD65" i="56"/>
  <c r="BD66" i="56"/>
  <c r="BD68" i="56"/>
  <c r="BD22" i="56"/>
  <c r="BD23" i="56"/>
  <c r="BD25" i="56"/>
  <c r="BD27" i="56"/>
  <c r="BD29" i="56"/>
  <c r="BD30" i="56"/>
  <c r="BD31" i="56"/>
  <c r="BD33" i="56"/>
  <c r="BD34" i="56"/>
  <c r="BD35" i="56"/>
  <c r="BD38" i="56"/>
  <c r="BD39" i="56"/>
  <c r="BD41" i="56"/>
  <c r="BD42" i="56"/>
  <c r="BD43" i="56"/>
  <c r="BD47" i="56"/>
  <c r="BD50" i="56"/>
  <c r="BD51" i="56"/>
  <c r="BD55" i="56"/>
  <c r="BD58" i="56"/>
  <c r="BC78" i="56"/>
  <c r="BC77" i="56"/>
  <c r="BC75" i="56"/>
  <c r="BC74" i="56"/>
  <c r="BC73" i="56"/>
  <c r="BC69" i="56"/>
  <c r="BC68" i="56"/>
  <c r="BC65" i="56"/>
  <c r="BC63" i="56"/>
  <c r="BC22" i="56"/>
  <c r="BC23" i="56"/>
  <c r="BC24" i="56"/>
  <c r="BC26" i="56"/>
  <c r="BC27" i="56"/>
  <c r="BC28" i="56"/>
  <c r="BC30" i="56"/>
  <c r="BC31" i="56"/>
  <c r="BC32" i="56"/>
  <c r="BC34" i="56"/>
  <c r="BC35" i="56"/>
  <c r="BC36" i="56"/>
  <c r="BC38" i="56"/>
  <c r="BC39" i="56"/>
  <c r="BC42" i="56"/>
  <c r="BC43" i="56"/>
  <c r="BC46" i="56"/>
  <c r="BC47" i="56"/>
  <c r="BC50" i="56"/>
  <c r="BC51" i="56"/>
  <c r="BC54" i="56"/>
  <c r="BC55" i="56"/>
  <c r="BC56" i="56"/>
  <c r="BC58" i="56"/>
  <c r="BC21" i="56"/>
  <c r="BB73" i="56"/>
  <c r="BB76" i="56"/>
  <c r="BB77" i="56"/>
  <c r="BB78" i="56"/>
  <c r="BB72" i="56"/>
  <c r="BB64" i="56"/>
  <c r="BB65" i="56"/>
  <c r="BB68" i="56"/>
  <c r="BB22" i="56"/>
  <c r="BB23" i="56"/>
  <c r="BB24" i="56"/>
  <c r="BB26" i="56"/>
  <c r="BB27" i="56"/>
  <c r="BB28" i="56"/>
  <c r="BB30" i="56"/>
  <c r="BB31" i="56"/>
  <c r="BB32" i="56"/>
  <c r="BB34" i="56"/>
  <c r="BB35" i="56"/>
  <c r="BB36" i="56"/>
  <c r="BB38" i="56"/>
  <c r="BB39" i="56"/>
  <c r="BB40" i="56"/>
  <c r="BB42" i="56"/>
  <c r="BB43" i="56"/>
  <c r="BB46" i="56"/>
  <c r="BB47" i="56"/>
  <c r="BB48" i="56"/>
  <c r="BB50" i="56"/>
  <c r="BB51" i="56"/>
  <c r="BB54" i="56"/>
  <c r="BB56" i="56"/>
  <c r="BB58" i="56"/>
  <c r="BA76" i="56"/>
  <c r="BA75" i="56"/>
  <c r="BA73" i="56"/>
  <c r="BA69" i="56"/>
  <c r="BA67" i="56"/>
  <c r="BA66" i="56"/>
  <c r="BA63" i="56"/>
  <c r="BA57" i="56"/>
  <c r="BA56" i="56"/>
  <c r="BA54" i="56"/>
  <c r="BA53" i="56"/>
  <c r="BA52" i="56"/>
  <c r="BA51" i="56"/>
  <c r="BA49" i="56"/>
  <c r="BA48" i="56"/>
  <c r="BA45" i="56"/>
  <c r="BA44" i="56"/>
  <c r="BA43" i="56"/>
  <c r="BA41" i="56"/>
  <c r="BA40" i="56"/>
  <c r="BA39" i="56"/>
  <c r="BA37" i="56"/>
  <c r="BA36" i="56"/>
  <c r="BA35" i="56"/>
  <c r="BA33" i="56"/>
  <c r="BA32" i="56"/>
  <c r="BA31" i="56"/>
  <c r="BA29" i="56"/>
  <c r="BA28" i="56"/>
  <c r="BA27" i="56"/>
  <c r="BA25" i="56"/>
  <c r="BA24" i="56"/>
  <c r="BA23" i="56"/>
  <c r="BA21" i="56"/>
  <c r="AZ78" i="56"/>
  <c r="AZ76" i="56"/>
  <c r="AZ75" i="56"/>
  <c r="AZ74" i="56"/>
  <c r="AZ72" i="56"/>
  <c r="AZ69" i="56"/>
  <c r="AZ66" i="56"/>
  <c r="AZ64" i="56"/>
  <c r="AZ63" i="56"/>
  <c r="AZ56" i="56"/>
  <c r="AZ55" i="56"/>
  <c r="AZ52" i="56"/>
  <c r="AZ51" i="56"/>
  <c r="AZ48" i="56"/>
  <c r="AZ47" i="56"/>
  <c r="AZ45" i="56"/>
  <c r="AZ44" i="56"/>
  <c r="AZ43" i="56"/>
  <c r="AZ40" i="56"/>
  <c r="AZ39" i="56"/>
  <c r="AZ37" i="56"/>
  <c r="AZ36" i="56"/>
  <c r="AZ35" i="56"/>
  <c r="AZ33" i="56"/>
  <c r="AZ32" i="56"/>
  <c r="AZ31" i="56"/>
  <c r="AZ29" i="56"/>
  <c r="AZ28" i="56"/>
  <c r="AZ27" i="56"/>
  <c r="AZ25" i="56"/>
  <c r="AZ24" i="56"/>
  <c r="AZ23" i="56"/>
  <c r="AY78" i="56"/>
  <c r="AY77" i="56"/>
  <c r="AY74" i="56"/>
  <c r="AY73" i="56"/>
  <c r="AY69" i="56"/>
  <c r="AY67" i="56"/>
  <c r="AY65" i="56"/>
  <c r="AY64" i="56"/>
  <c r="AY63" i="56"/>
  <c r="AY58" i="56"/>
  <c r="AY57" i="56"/>
  <c r="AY56" i="56"/>
  <c r="AY54" i="56"/>
  <c r="AY50" i="56"/>
  <c r="AY49" i="56"/>
  <c r="AY46" i="56"/>
  <c r="AY42" i="56"/>
  <c r="AY41" i="56"/>
  <c r="AY38" i="56"/>
  <c r="AY37" i="56"/>
  <c r="AY34" i="56"/>
  <c r="AY33" i="56"/>
  <c r="AY32" i="56"/>
  <c r="AY30" i="56"/>
  <c r="AY29" i="56"/>
  <c r="AY28" i="56"/>
  <c r="AY26" i="56"/>
  <c r="AY25" i="56"/>
  <c r="AY24" i="56"/>
  <c r="AY22" i="56"/>
  <c r="AX77" i="56"/>
  <c r="AX76" i="56"/>
  <c r="AX74" i="56"/>
  <c r="AX73" i="56"/>
  <c r="AX72" i="56"/>
  <c r="AX69" i="56"/>
  <c r="AX68" i="56"/>
  <c r="AX67" i="56"/>
  <c r="AX64" i="56"/>
  <c r="AX58" i="56"/>
  <c r="AX57" i="56"/>
  <c r="AX54" i="56"/>
  <c r="AX53" i="56"/>
  <c r="AX52" i="56"/>
  <c r="AX50" i="56"/>
  <c r="AX49" i="56"/>
  <c r="AX46" i="56"/>
  <c r="AX45" i="56"/>
  <c r="AX44" i="56"/>
  <c r="AX42" i="56"/>
  <c r="AX41" i="56"/>
  <c r="AX40" i="56"/>
  <c r="AX38" i="56"/>
  <c r="AX37" i="56"/>
  <c r="AX36" i="56"/>
  <c r="AX34" i="56"/>
  <c r="AX33" i="56"/>
  <c r="AX32" i="56"/>
  <c r="AX30" i="56"/>
  <c r="AX29" i="56"/>
  <c r="AX28" i="56"/>
  <c r="AX26" i="56"/>
  <c r="AX25" i="56"/>
  <c r="AX24" i="56"/>
  <c r="AX22" i="56"/>
  <c r="AX21" i="56"/>
  <c r="AW77" i="56"/>
  <c r="AW76" i="56"/>
  <c r="AW75" i="56"/>
  <c r="AW72" i="56"/>
  <c r="AW68" i="56"/>
  <c r="AW67" i="56"/>
  <c r="AW65" i="56"/>
  <c r="AW63" i="56"/>
  <c r="AW58" i="56"/>
  <c r="AW57" i="56"/>
  <c r="AW55" i="56"/>
  <c r="AW53" i="56"/>
  <c r="AW50" i="56"/>
  <c r="AW49" i="56"/>
  <c r="AW47" i="56"/>
  <c r="AW46" i="56"/>
  <c r="AW45" i="56"/>
  <c r="AW44" i="56"/>
  <c r="AW41" i="56"/>
  <c r="AW39" i="56"/>
  <c r="AW38" i="56"/>
  <c r="AW37" i="56"/>
  <c r="AW35" i="56"/>
  <c r="AW34" i="56"/>
  <c r="AW33" i="56"/>
  <c r="AW31" i="56"/>
  <c r="AW30" i="56"/>
  <c r="AW29" i="56"/>
  <c r="AW27" i="56"/>
  <c r="AW26" i="56"/>
  <c r="AW25" i="56"/>
  <c r="AW23" i="56"/>
  <c r="AW22" i="56"/>
  <c r="AW21" i="56"/>
  <c r="AV78" i="56"/>
  <c r="AV75" i="56"/>
  <c r="AV74" i="56"/>
  <c r="AV72" i="56"/>
  <c r="AV68" i="56"/>
  <c r="AV66" i="56"/>
  <c r="AV65" i="56"/>
  <c r="AV58" i="56"/>
  <c r="AV55" i="56"/>
  <c r="AV51" i="56"/>
  <c r="AV50" i="56"/>
  <c r="AV47" i="56"/>
  <c r="AV46" i="56"/>
  <c r="AV43" i="56"/>
  <c r="AV42" i="56"/>
  <c r="AV41" i="56"/>
  <c r="AV39" i="56"/>
  <c r="AV38" i="56"/>
  <c r="AV36" i="56"/>
  <c r="AV35" i="56"/>
  <c r="AV33" i="56"/>
  <c r="AV31" i="56"/>
  <c r="AV30" i="56"/>
  <c r="AV29" i="56"/>
  <c r="AV27" i="56"/>
  <c r="AV26" i="56"/>
  <c r="AV25" i="56"/>
  <c r="AV23" i="56"/>
  <c r="AV22" i="56"/>
  <c r="AU78" i="56"/>
  <c r="AU77" i="56"/>
  <c r="AU75" i="56"/>
  <c r="AU74" i="56"/>
  <c r="AU73" i="56"/>
  <c r="AU69" i="56"/>
  <c r="AU68" i="56"/>
  <c r="AU67" i="56"/>
  <c r="AU65" i="56"/>
  <c r="AU64" i="56"/>
  <c r="AU63" i="56"/>
  <c r="AU58" i="56"/>
  <c r="AU55" i="56"/>
  <c r="AU54" i="56"/>
  <c r="AU51" i="56"/>
  <c r="AU50" i="56"/>
  <c r="AU47" i="56"/>
  <c r="AU46" i="56"/>
  <c r="AU45" i="56"/>
  <c r="AU44" i="56"/>
  <c r="AU43" i="56"/>
  <c r="AU42" i="56"/>
  <c r="AU39" i="56"/>
  <c r="AU38" i="56"/>
  <c r="AU36" i="56"/>
  <c r="AU35" i="56"/>
  <c r="AU34" i="56"/>
  <c r="AU31" i="56"/>
  <c r="AU30" i="56"/>
  <c r="AU28" i="56"/>
  <c r="AU27" i="56"/>
  <c r="AU26" i="56"/>
  <c r="AU24" i="56"/>
  <c r="AU23" i="56"/>
  <c r="AU22" i="56"/>
  <c r="AU21" i="56"/>
  <c r="AT78" i="56"/>
  <c r="AT77" i="56"/>
  <c r="AT76" i="56"/>
  <c r="AT73" i="56"/>
  <c r="AT72" i="56"/>
  <c r="AT68" i="56"/>
  <c r="AT66" i="56"/>
  <c r="AT64" i="56"/>
  <c r="AT58" i="56"/>
  <c r="AT56" i="56"/>
  <c r="AT54" i="56"/>
  <c r="AT52" i="56"/>
  <c r="AT50" i="56"/>
  <c r="AT48" i="56"/>
  <c r="AT46" i="56"/>
  <c r="AT44" i="56"/>
  <c r="AT42" i="56"/>
  <c r="AT40" i="56"/>
  <c r="AT38" i="56"/>
  <c r="AT36" i="56"/>
  <c r="AT35" i="56"/>
  <c r="AT34" i="56"/>
  <c r="AT32" i="56"/>
  <c r="AT31" i="56"/>
  <c r="AT30" i="56"/>
  <c r="AT28" i="56"/>
  <c r="AT27" i="56"/>
  <c r="AT26" i="56"/>
  <c r="AT25" i="56"/>
  <c r="AT24" i="56"/>
  <c r="AT23" i="56"/>
  <c r="AT22" i="56"/>
  <c r="AS76" i="56"/>
  <c r="AS75" i="56"/>
  <c r="AS73" i="56"/>
  <c r="AS69" i="56"/>
  <c r="AS67" i="56"/>
  <c r="AS66" i="56"/>
  <c r="AS65" i="56"/>
  <c r="AS64" i="56"/>
  <c r="AS63" i="56"/>
  <c r="AS57" i="56"/>
  <c r="AS56" i="56"/>
  <c r="AS53" i="56"/>
  <c r="AS52" i="56"/>
  <c r="AS51" i="56"/>
  <c r="AS50" i="56"/>
  <c r="AS49" i="56"/>
  <c r="AS48" i="56"/>
  <c r="AS45" i="56"/>
  <c r="AS44" i="56"/>
  <c r="AS43" i="56"/>
  <c r="AS41" i="56"/>
  <c r="AS40" i="56"/>
  <c r="AS39" i="56"/>
  <c r="AS37" i="56"/>
  <c r="AS36" i="56"/>
  <c r="AS35" i="56"/>
  <c r="AS33" i="56"/>
  <c r="AS32" i="56"/>
  <c r="AS31" i="56"/>
  <c r="AS30" i="56"/>
  <c r="AS29" i="56"/>
  <c r="AS28" i="56"/>
  <c r="AS27" i="56"/>
  <c r="AS25" i="56"/>
  <c r="AS24" i="56"/>
  <c r="AS23" i="56"/>
  <c r="AS22" i="56"/>
  <c r="AS21" i="56"/>
  <c r="AR78" i="56"/>
  <c r="AR76" i="56"/>
  <c r="AR75" i="56"/>
  <c r="AR74" i="56"/>
  <c r="AR73" i="56"/>
  <c r="AR72" i="56"/>
  <c r="AR69" i="56"/>
  <c r="AR66" i="56"/>
  <c r="AR64" i="56"/>
  <c r="AR63" i="56"/>
  <c r="AR56" i="56"/>
  <c r="AR55" i="56"/>
  <c r="AR52" i="56"/>
  <c r="AR51" i="56"/>
  <c r="AR48" i="56"/>
  <c r="AR47" i="56"/>
  <c r="AR45" i="56"/>
  <c r="AR44" i="56"/>
  <c r="AR43" i="56"/>
  <c r="AR40" i="56"/>
  <c r="AR39" i="56"/>
  <c r="AR38" i="56"/>
  <c r="AR37" i="56"/>
  <c r="AR36" i="56"/>
  <c r="AR35" i="56"/>
  <c r="AR32" i="56"/>
  <c r="AR31" i="56"/>
  <c r="AR29" i="56"/>
  <c r="AR28" i="56"/>
  <c r="AR27" i="56"/>
  <c r="AR25" i="56"/>
  <c r="AR24" i="56"/>
  <c r="AR23" i="56"/>
  <c r="AR22" i="56"/>
  <c r="AQ78" i="56"/>
  <c r="AQ77" i="56"/>
  <c r="AQ74" i="56"/>
  <c r="AQ73" i="56"/>
  <c r="AQ69" i="56"/>
  <c r="AQ68" i="56"/>
  <c r="AQ67" i="56"/>
  <c r="AQ65" i="56"/>
  <c r="AQ64" i="56"/>
  <c r="AQ63" i="56"/>
  <c r="AQ58" i="56"/>
  <c r="AQ57" i="56"/>
  <c r="AQ56" i="56"/>
  <c r="AQ54" i="56"/>
  <c r="AQ50" i="56"/>
  <c r="AQ49" i="56"/>
  <c r="AQ48" i="56"/>
  <c r="AQ46" i="56"/>
  <c r="AQ42" i="56"/>
  <c r="AQ41" i="56"/>
  <c r="AQ40" i="56"/>
  <c r="AQ38" i="56"/>
  <c r="AQ37" i="56"/>
  <c r="AQ34" i="56"/>
  <c r="AQ33" i="56"/>
  <c r="AQ30" i="56"/>
  <c r="AQ29" i="56"/>
  <c r="AQ28" i="56"/>
  <c r="AQ26" i="56"/>
  <c r="AQ25" i="56"/>
  <c r="AQ24" i="56"/>
  <c r="AQ22" i="56"/>
  <c r="BD70" i="56" l="1"/>
  <c r="BI79" i="56"/>
  <c r="BA70" i="56"/>
  <c r="P70" i="56"/>
  <c r="AK79" i="56"/>
  <c r="BI70" i="56"/>
  <c r="AW70" i="55"/>
  <c r="BE70" i="55"/>
  <c r="AX70" i="56"/>
  <c r="BE59" i="55"/>
  <c r="AW59" i="55"/>
  <c r="AR70" i="55"/>
  <c r="AZ70" i="55"/>
  <c r="BH70" i="55"/>
  <c r="AW79" i="55"/>
  <c r="BE79" i="55"/>
  <c r="AT79" i="56"/>
  <c r="AW70" i="56"/>
  <c r="AX79" i="56"/>
  <c r="AZ79" i="56"/>
  <c r="BC59" i="55"/>
  <c r="AU59" i="55"/>
  <c r="AS70" i="55"/>
  <c r="BA70" i="55"/>
  <c r="BI70" i="55"/>
  <c r="AX79" i="55"/>
  <c r="BF79" i="55"/>
  <c r="BG70" i="55"/>
  <c r="AV79" i="56"/>
  <c r="BI59" i="55"/>
  <c r="BA59" i="55"/>
  <c r="AS59" i="55"/>
  <c r="AR79" i="55"/>
  <c r="AZ79" i="55"/>
  <c r="BH79" i="55"/>
  <c r="M70" i="56"/>
  <c r="E70" i="56"/>
  <c r="L79" i="56"/>
  <c r="I70" i="55"/>
  <c r="Q70" i="55"/>
  <c r="Y70" i="55"/>
  <c r="AG70" i="55"/>
  <c r="AO70" i="55"/>
  <c r="F79" i="55"/>
  <c r="N79" i="55"/>
  <c r="V79" i="55"/>
  <c r="AD79" i="55"/>
  <c r="AL79" i="55"/>
  <c r="Y70" i="56"/>
  <c r="AK70" i="56"/>
  <c r="J70" i="55"/>
  <c r="R70" i="55"/>
  <c r="Z70" i="55"/>
  <c r="AH70" i="55"/>
  <c r="AP70" i="55"/>
  <c r="G79" i="55"/>
  <c r="O79" i="55"/>
  <c r="W79" i="55"/>
  <c r="AE79" i="55"/>
  <c r="AM79" i="55"/>
  <c r="AH70" i="56"/>
  <c r="Q70" i="56"/>
  <c r="Z63" i="56"/>
  <c r="Z70" i="56" s="1"/>
  <c r="W72" i="56"/>
  <c r="W79" i="56" s="1"/>
  <c r="AO79" i="56"/>
  <c r="AO59" i="55"/>
  <c r="AG59" i="55"/>
  <c r="Y59" i="55"/>
  <c r="Q59" i="55"/>
  <c r="I59" i="55"/>
  <c r="D79" i="56"/>
  <c r="R63" i="56"/>
  <c r="R70" i="56" s="1"/>
  <c r="O72" i="56"/>
  <c r="D70" i="55"/>
  <c r="L70" i="55"/>
  <c r="T70" i="55"/>
  <c r="AB70" i="55"/>
  <c r="AJ70" i="55"/>
  <c r="I79" i="55"/>
  <c r="Q79" i="55"/>
  <c r="Y79" i="55"/>
  <c r="AG79" i="55"/>
  <c r="AO79" i="55"/>
  <c r="J63" i="56"/>
  <c r="J70" i="56" s="1"/>
  <c r="G72" i="56"/>
  <c r="AM59" i="55"/>
  <c r="AE59" i="55"/>
  <c r="W59" i="55"/>
  <c r="O59" i="55"/>
  <c r="G59" i="55"/>
  <c r="E70" i="55"/>
  <c r="M70" i="55"/>
  <c r="U70" i="55"/>
  <c r="AC70" i="55"/>
  <c r="AK70" i="55"/>
  <c r="J79" i="55"/>
  <c r="R79" i="55"/>
  <c r="Z79" i="55"/>
  <c r="AH79" i="55"/>
  <c r="AP79" i="55"/>
  <c r="G70" i="56"/>
  <c r="K70" i="56"/>
  <c r="AC70" i="56"/>
  <c r="C59" i="55"/>
  <c r="AE79" i="56"/>
  <c r="I79" i="56"/>
  <c r="AB79" i="56"/>
  <c r="AK59" i="55"/>
  <c r="AC59" i="55"/>
  <c r="U59" i="55"/>
  <c r="M59" i="55"/>
  <c r="E59" i="55"/>
  <c r="D79" i="55"/>
  <c r="L79" i="55"/>
  <c r="T79" i="55"/>
  <c r="AB79" i="55"/>
  <c r="AJ79" i="55"/>
  <c r="BS79" i="56"/>
  <c r="BM70" i="56"/>
  <c r="BO70" i="56"/>
  <c r="BO79" i="56"/>
  <c r="BV79" i="56"/>
  <c r="H70" i="56"/>
  <c r="AI70" i="56"/>
  <c r="N79" i="56"/>
  <c r="E79" i="56"/>
  <c r="BC70" i="56"/>
  <c r="AG79" i="56"/>
  <c r="U70" i="56"/>
  <c r="AF79" i="56"/>
  <c r="X79" i="56"/>
  <c r="P79" i="56"/>
  <c r="H79" i="56"/>
  <c r="AY70" i="56"/>
  <c r="AZ70" i="56"/>
  <c r="S70" i="56"/>
  <c r="G79" i="56"/>
  <c r="AH79" i="56"/>
  <c r="AN79" i="56"/>
  <c r="BF70" i="56"/>
  <c r="AS70" i="56"/>
  <c r="AU70" i="56"/>
  <c r="AW79" i="56"/>
  <c r="BA79" i="56"/>
  <c r="T70" i="56"/>
  <c r="AM70" i="56"/>
  <c r="Z79" i="56"/>
  <c r="AQ70" i="56"/>
  <c r="BE70" i="56"/>
  <c r="BF79" i="56"/>
  <c r="L70" i="56"/>
  <c r="AN70" i="56"/>
  <c r="R79" i="56"/>
  <c r="D70" i="56"/>
  <c r="W70" i="56"/>
  <c r="J79" i="56"/>
  <c r="AR70" i="56"/>
  <c r="BD79" i="56"/>
  <c r="BH79" i="56"/>
  <c r="O70" i="56"/>
  <c r="AP70" i="56"/>
  <c r="BT59" i="56"/>
  <c r="BT60" i="56" s="1"/>
  <c r="BV59" i="56"/>
  <c r="BV60" i="56" s="1"/>
  <c r="BN59" i="56"/>
  <c r="BN60" i="56" s="1"/>
  <c r="BP70" i="56"/>
  <c r="BX70" i="56"/>
  <c r="BR59" i="56"/>
  <c r="BR60" i="56" s="1"/>
  <c r="BJ59" i="56"/>
  <c r="BJ60" i="56" s="1"/>
  <c r="BL70" i="56"/>
  <c r="BT70" i="56"/>
  <c r="BL59" i="56"/>
  <c r="BL60" i="56" s="1"/>
  <c r="BY59" i="56"/>
  <c r="BY60" i="56" s="1"/>
  <c r="BQ59" i="56"/>
  <c r="BQ60" i="56" s="1"/>
  <c r="BU70" i="56"/>
  <c r="BX59" i="56"/>
  <c r="BX60" i="56" s="1"/>
  <c r="BP59" i="56"/>
  <c r="BP60" i="56" s="1"/>
  <c r="BW59" i="56"/>
  <c r="BW60" i="56" s="1"/>
  <c r="BO59" i="56"/>
  <c r="BO60" i="56" s="1"/>
  <c r="BL79" i="56"/>
  <c r="BT70" i="55"/>
  <c r="BL70" i="55"/>
  <c r="BT79" i="55"/>
  <c r="BL79" i="55"/>
  <c r="BT59" i="55"/>
  <c r="BL59" i="55"/>
  <c r="BS70" i="56"/>
  <c r="BX79" i="56"/>
  <c r="BS70" i="55"/>
  <c r="BK79" i="55"/>
  <c r="BS59" i="56"/>
  <c r="BS60" i="56" s="1"/>
  <c r="BK29" i="56"/>
  <c r="BK59" i="56" s="1"/>
  <c r="BK60" i="56" s="1"/>
  <c r="BQ70" i="56"/>
  <c r="BY70" i="56"/>
  <c r="BY79" i="56"/>
  <c r="BR70" i="55"/>
  <c r="BJ70" i="55"/>
  <c r="BR79" i="55"/>
  <c r="BJ79" i="55"/>
  <c r="BR59" i="55"/>
  <c r="BJ59" i="55"/>
  <c r="BW63" i="56"/>
  <c r="BW70" i="56" s="1"/>
  <c r="BW72" i="56"/>
  <c r="BW79" i="56" s="1"/>
  <c r="BS79" i="55"/>
  <c r="BY70" i="55"/>
  <c r="BQ70" i="55"/>
  <c r="BY79" i="55"/>
  <c r="BQ79" i="55"/>
  <c r="BY59" i="55"/>
  <c r="BQ59" i="55"/>
  <c r="BP79" i="56"/>
  <c r="BK70" i="55"/>
  <c r="BS59" i="55"/>
  <c r="BX70" i="55"/>
  <c r="BP70" i="55"/>
  <c r="BX79" i="55"/>
  <c r="BP79" i="55"/>
  <c r="BX59" i="55"/>
  <c r="BP59" i="55"/>
  <c r="BO70" i="55"/>
  <c r="BO79" i="55"/>
  <c r="BW59" i="55"/>
  <c r="BO59" i="55"/>
  <c r="BN63" i="56"/>
  <c r="BN70" i="56" s="1"/>
  <c r="BN72" i="56"/>
  <c r="BN79" i="56" s="1"/>
  <c r="BT79" i="56"/>
  <c r="BM79" i="56"/>
  <c r="BU79" i="56"/>
  <c r="BV59" i="55"/>
  <c r="BN59" i="55"/>
  <c r="BU70" i="55"/>
  <c r="BM70" i="55"/>
  <c r="BU79" i="55"/>
  <c r="BM79" i="55"/>
  <c r="BU59" i="55"/>
  <c r="BM59" i="55"/>
  <c r="AV59" i="55"/>
  <c r="AE70" i="56"/>
  <c r="AN59" i="55"/>
  <c r="F70" i="55"/>
  <c r="F63" i="56"/>
  <c r="F70" i="56" s="1"/>
  <c r="N70" i="55"/>
  <c r="N63" i="56"/>
  <c r="N70" i="56" s="1"/>
  <c r="V70" i="55"/>
  <c r="V63" i="56"/>
  <c r="V70" i="56" s="1"/>
  <c r="AD70" i="55"/>
  <c r="AD63" i="56"/>
  <c r="AD70" i="56" s="1"/>
  <c r="AL70" i="55"/>
  <c r="AL63" i="56"/>
  <c r="AL70" i="56" s="1"/>
  <c r="AT63" i="56"/>
  <c r="AT70" i="56" s="1"/>
  <c r="AT70" i="55"/>
  <c r="BB63" i="56"/>
  <c r="BB70" i="56" s="1"/>
  <c r="BB70" i="55"/>
  <c r="C79" i="55"/>
  <c r="C72" i="56"/>
  <c r="C79" i="56" s="1"/>
  <c r="K79" i="55"/>
  <c r="K72" i="56"/>
  <c r="K79" i="56" s="1"/>
  <c r="S79" i="55"/>
  <c r="S72" i="56"/>
  <c r="S79" i="56" s="1"/>
  <c r="AA79" i="55"/>
  <c r="AA72" i="56"/>
  <c r="AA79" i="56" s="1"/>
  <c r="AI79" i="55"/>
  <c r="AI72" i="56"/>
  <c r="AI79" i="56" s="1"/>
  <c r="AQ79" i="55"/>
  <c r="AQ72" i="56"/>
  <c r="AQ79" i="56" s="1"/>
  <c r="AY79" i="55"/>
  <c r="AY72" i="56"/>
  <c r="AY79" i="56" s="1"/>
  <c r="BG79" i="55"/>
  <c r="BG72" i="56"/>
  <c r="BG79" i="56" s="1"/>
  <c r="AI70" i="55"/>
  <c r="AN79" i="55"/>
  <c r="AJ79" i="56"/>
  <c r="AR79" i="56"/>
  <c r="AV70" i="56"/>
  <c r="BH70" i="56"/>
  <c r="AF70" i="56"/>
  <c r="AO70" i="56"/>
  <c r="T79" i="56"/>
  <c r="AC79" i="56"/>
  <c r="AL79" i="56"/>
  <c r="AL59" i="55"/>
  <c r="AD59" i="55"/>
  <c r="V59" i="55"/>
  <c r="N59" i="55"/>
  <c r="F59" i="55"/>
  <c r="AF59" i="55"/>
  <c r="G70" i="55"/>
  <c r="O70" i="55"/>
  <c r="W70" i="55"/>
  <c r="AE70" i="55"/>
  <c r="AM70" i="55"/>
  <c r="AU70" i="55"/>
  <c r="BC70" i="55"/>
  <c r="AA70" i="55"/>
  <c r="AF79" i="55"/>
  <c r="BG68" i="56"/>
  <c r="BG70" i="56" s="1"/>
  <c r="X70" i="56"/>
  <c r="AG70" i="56"/>
  <c r="U79" i="56"/>
  <c r="AD79" i="56"/>
  <c r="AM79" i="56"/>
  <c r="X59" i="55"/>
  <c r="H70" i="55"/>
  <c r="P70" i="55"/>
  <c r="X70" i="55"/>
  <c r="AF70" i="55"/>
  <c r="AN70" i="55"/>
  <c r="E79" i="55"/>
  <c r="M79" i="55"/>
  <c r="U79" i="55"/>
  <c r="AC79" i="55"/>
  <c r="AK79" i="55"/>
  <c r="AS79" i="55"/>
  <c r="BA79" i="55"/>
  <c r="BI79" i="55"/>
  <c r="S70" i="55"/>
  <c r="X79" i="55"/>
  <c r="Q79" i="56"/>
  <c r="BB79" i="56"/>
  <c r="M79" i="56"/>
  <c r="V79" i="56"/>
  <c r="BH59" i="55"/>
  <c r="AZ59" i="55"/>
  <c r="AR59" i="55"/>
  <c r="AJ59" i="55"/>
  <c r="AB59" i="55"/>
  <c r="T59" i="55"/>
  <c r="L59" i="55"/>
  <c r="D59" i="55"/>
  <c r="P59" i="55"/>
  <c r="BD70" i="55"/>
  <c r="AV70" i="55"/>
  <c r="K70" i="55"/>
  <c r="P79" i="55"/>
  <c r="BG59" i="55"/>
  <c r="BG21" i="56"/>
  <c r="BG59" i="56" s="1"/>
  <c r="BG60" i="56" s="1"/>
  <c r="AI59" i="55"/>
  <c r="AI21" i="56"/>
  <c r="AI59" i="56" s="1"/>
  <c r="AI60" i="56" s="1"/>
  <c r="K59" i="55"/>
  <c r="K21" i="56"/>
  <c r="K59" i="56" s="1"/>
  <c r="K60" i="56" s="1"/>
  <c r="H59" i="55"/>
  <c r="AU79" i="56"/>
  <c r="BC79" i="56"/>
  <c r="H79" i="55"/>
  <c r="AY21" i="56"/>
  <c r="AY59" i="56" s="1"/>
  <c r="AY60" i="56" s="1"/>
  <c r="AY59" i="55"/>
  <c r="AA59" i="55"/>
  <c r="AA21" i="56"/>
  <c r="AA59" i="56" s="1"/>
  <c r="AA60" i="56" s="1"/>
  <c r="AS79" i="56"/>
  <c r="I70" i="56"/>
  <c r="AA70" i="56"/>
  <c r="AJ70" i="56"/>
  <c r="F79" i="56"/>
  <c r="O79" i="56"/>
  <c r="AP79" i="56"/>
  <c r="BE79" i="56"/>
  <c r="BF59" i="55"/>
  <c r="AX59" i="55"/>
  <c r="AP59" i="55"/>
  <c r="AH59" i="55"/>
  <c r="Z59" i="55"/>
  <c r="R59" i="55"/>
  <c r="J59" i="55"/>
  <c r="C70" i="55"/>
  <c r="AQ21" i="56"/>
  <c r="AQ59" i="56" s="1"/>
  <c r="AQ60" i="56" s="1"/>
  <c r="AQ59" i="55"/>
  <c r="S59" i="55"/>
  <c r="S21" i="56"/>
  <c r="S59" i="56" s="1"/>
  <c r="S60" i="56" s="1"/>
  <c r="AB70" i="56"/>
  <c r="Y79" i="56"/>
  <c r="BD59" i="55"/>
  <c r="AY70" i="55"/>
  <c r="BD79" i="55"/>
  <c r="BF70" i="55"/>
  <c r="AX70" i="55"/>
  <c r="BC79" i="55"/>
  <c r="AU79" i="55"/>
  <c r="BB59" i="55"/>
  <c r="AT59" i="55"/>
  <c r="BI21" i="56"/>
  <c r="BI59" i="56" s="1"/>
  <c r="BI60" i="56" s="1"/>
  <c r="Y59" i="56"/>
  <c r="Y60" i="56" s="1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H60" i="56" s="1"/>
  <c r="AF59" i="56"/>
  <c r="AF60" i="56" s="1"/>
  <c r="F59" i="56"/>
  <c r="F60" i="56" s="1"/>
  <c r="AC59" i="56"/>
  <c r="AC60" i="56" s="1"/>
  <c r="AK59" i="56"/>
  <c r="AK60" i="56" s="1"/>
  <c r="I59" i="56"/>
  <c r="I60" i="56" s="1"/>
  <c r="AG59" i="56"/>
  <c r="AG60" i="56" s="1"/>
  <c r="E59" i="56"/>
  <c r="E60" i="56" s="1"/>
  <c r="AJ59" i="56"/>
  <c r="AJ60" i="56" s="1"/>
  <c r="R59" i="56"/>
  <c r="R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AS59" i="56"/>
  <c r="AS60" i="56" s="1"/>
  <c r="BH59" i="56"/>
  <c r="BH60" i="56" s="1"/>
  <c r="AZ59" i="56"/>
  <c r="AZ60" i="56" s="1"/>
  <c r="AR59" i="56"/>
  <c r="AR60" i="56" s="1"/>
  <c r="BF59" i="56"/>
  <c r="BF60" i="56" s="1"/>
  <c r="AV59" i="56"/>
  <c r="AV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Q59" i="56"/>
  <c r="Q60" i="56" s="1"/>
  <c r="AO59" i="56"/>
  <c r="AO60" i="56" s="1"/>
  <c r="C70" i="56" l="1"/>
</calcChain>
</file>

<file path=xl/sharedStrings.xml><?xml version="1.0" encoding="utf-8"?>
<sst xmlns="http://schemas.openxmlformats.org/spreadsheetml/2006/main" count="1464" uniqueCount="560">
  <si>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</si>
  <si>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</si>
  <si>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</si>
  <si>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</si>
  <si>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</si>
  <si>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</si>
  <si>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</si>
  <si>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</si>
  <si>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</si>
  <si>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</si>
  <si>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</si>
  <si>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</si>
  <si>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</si>
  <si>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</si>
  <si>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</si>
  <si>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</si>
  <si>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</si>
  <si>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</si>
  <si>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</si>
  <si>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</si>
  <si>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</si>
  <si>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</si>
  <si>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</si>
  <si>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</si>
  <si>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</si>
  <si>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</si>
  <si>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</si>
  <si>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</si>
  <si>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</si>
  <si>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</si>
  <si>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</si>
  <si>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</si>
  <si>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</si>
  <si>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</si>
  <si>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</si>
  <si>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</si>
  <si>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</si>
  <si>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</si>
  <si>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</si>
  <si>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</si>
  <si>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</si>
  <si>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</si>
  <si>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</si>
  <si>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</si>
  <si>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</si>
  <si>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</si>
  <si>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</si>
  <si>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</si>
  <si>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</si>
  <si>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</si>
  <si>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</si>
  <si>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</si>
  <si>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</si>
  <si>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</si>
  <si>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</si>
  <si>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</si>
  <si>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</si>
  <si>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</si>
  <si>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</si>
  <si>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</si>
  <si>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</si>
  <si>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</si>
  <si>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</si>
  <si>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</si>
  <si>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</si>
  <si>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</si>
  <si>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</si>
  <si>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</si>
  <si>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</si>
  <si>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</si>
  <si>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</si>
  <si>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</si>
  <si>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</si>
  <si>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</si>
  <si>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</si>
  <si>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</si>
  <si>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</si>
  <si>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</si>
  <si>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</si>
  <si>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</si>
  <si>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</si>
  <si>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</si>
  <si>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</si>
  <si>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</si>
  <si>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</si>
  <si>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</si>
  <si>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</si>
  <si>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</si>
  <si>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</si>
  <si>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</si>
  <si>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</si>
  <si>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</si>
  <si>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</si>
  <si>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</si>
  <si>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</si>
  <si>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</si>
  <si>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</si>
  <si>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</si>
  <si>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</si>
  <si>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</si>
  <si>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</si>
  <si>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</si>
  <si>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</si>
  <si>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</si>
  <si>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</si>
  <si>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</si>
  <si>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</si>
  <si>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</si>
  <si>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</si>
  <si>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</si>
  <si>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</si>
  <si>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</si>
  <si>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</si>
  <si>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</si>
  <si>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</si>
  <si>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</si>
  <si>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</si>
  <si>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</si>
  <si>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</si>
  <si>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</si>
  <si>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</si>
  <si>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</si>
  <si>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</si>
  <si>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</si>
  <si>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</si>
  <si>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</si>
  <si>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</si>
  <si>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</si>
  <si>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</si>
  <si>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</si>
  <si>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</si>
  <si>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</si>
  <si>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</si>
  <si>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</si>
  <si>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</si>
  <si>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ASLPSI</t>
  </si>
  <si>
    <t>WMGCSP</t>
  </si>
  <si>
    <t>WMMSTB</t>
  </si>
  <si>
    <t>Mercer Passive Sustainable International Shares Fund</t>
  </si>
  <si>
    <t>LGIM Passive Sustainable International Mandate Notional Units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</si>
  <si>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</si>
  <si>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</si>
  <si>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</si>
  <si>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</si>
  <si>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</si>
  <si>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</si>
  <si>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</si>
  <si>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</si>
  <si>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</si>
  <si>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</si>
  <si>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</si>
  <si>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</si>
  <si>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</si>
  <si>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</si>
  <si>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</si>
  <si>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</si>
  <si>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</si>
  <si>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</si>
  <si>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</si>
  <si>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</si>
  <si>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</si>
  <si>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</si>
  <si>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Mercer Australian Inflation Plus Fund</t>
  </si>
  <si>
    <t>Mercer Australian Sovereign Bond Fund - Class 1</t>
  </si>
  <si>
    <t>Mercer Australian Sovereign Bond Fund - Enhanced Index</t>
  </si>
  <si>
    <t>Mercer Diversified Growth Fund</t>
  </si>
  <si>
    <t>Mercer Sustainable Plus International Shares Fund - Unhedged Units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</si>
  <si>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</si>
  <si>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</si>
  <si>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</si>
  <si>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</si>
  <si>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</si>
  <si>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</si>
  <si>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</si>
  <si>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</si>
  <si>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</si>
  <si>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</si>
  <si>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</si>
  <si>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</si>
  <si>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</si>
  <si>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</si>
  <si>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</si>
  <si>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</si>
  <si>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</si>
  <si>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</si>
  <si>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</si>
  <si>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</si>
  <si>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</si>
  <si>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</si>
  <si>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</si>
  <si>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</si>
  <si>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</si>
  <si>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</si>
  <si>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</si>
  <si>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</si>
  <si>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</si>
  <si>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</si>
  <si>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</si>
  <si>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</si>
  <si>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</si>
  <si>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</si>
  <si>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</si>
  <si>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</si>
  <si>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</si>
  <si>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</si>
  <si>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</si>
  <si>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</si>
  <si>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</si>
  <si>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</si>
  <si>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</si>
  <si>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</si>
  <si>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</si>
  <si>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</si>
  <si>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</si>
  <si>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</si>
  <si>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</si>
  <si>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</si>
  <si>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</si>
  <si>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</si>
  <si>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</si>
  <si>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</si>
  <si>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</si>
  <si>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</si>
  <si>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</si>
  <si>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</si>
  <si>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</si>
  <si>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</si>
  <si>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</si>
  <si>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</si>
  <si>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</si>
  <si>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</si>
  <si>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</si>
  <si>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</si>
  <si>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</si>
  <si>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</si>
  <si>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</si>
  <si>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</si>
  <si>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</si>
  <si>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</si>
  <si>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</si>
  <si>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</si>
  <si>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</si>
  <si>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</si>
  <si>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</si>
  <si>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</si>
  <si>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</si>
  <si>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</si>
  <si>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</si>
  <si>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</si>
  <si>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</si>
  <si>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</si>
  <si>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</si>
  <si>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</si>
  <si>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</si>
  <si>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</si>
  <si>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</si>
  <si>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</si>
  <si>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</si>
  <si>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</si>
  <si>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</si>
  <si>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</si>
  <si>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</si>
  <si>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</si>
  <si>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</si>
  <si>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</si>
  <si>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</si>
  <si>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</si>
  <si>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</si>
  <si>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</si>
  <si>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</si>
  <si>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</si>
  <si>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</si>
  <si>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</si>
  <si>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</si>
  <si>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</si>
  <si>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</si>
  <si>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</si>
  <si>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</si>
  <si>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</si>
  <si>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</si>
  <si>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</si>
  <si>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</si>
  <si>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</si>
  <si>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</si>
  <si>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</si>
  <si>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</si>
  <si>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</si>
  <si>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</si>
  <si>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</si>
  <si>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</si>
  <si>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</si>
  <si>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</si>
  <si>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</si>
  <si>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</si>
  <si>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</si>
  <si>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</si>
  <si>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</si>
  <si>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</si>
  <si>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</si>
  <si>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</si>
  <si>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</si>
  <si>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</si>
  <si>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</si>
  <si>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</si>
  <si>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</si>
  <si>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</si>
  <si>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</si>
  <si>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</si>
  <si>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</si>
  <si>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</si>
  <si>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</si>
  <si>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</si>
  <si>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</si>
  <si>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</si>
  <si>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</si>
  <si>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</si>
  <si>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</si>
  <si>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</si>
  <si>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</si>
  <si>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</si>
  <si>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</si>
  <si>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</si>
  <si>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</si>
  <si>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</si>
  <si>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</si>
  <si>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</si>
  <si>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</si>
  <si>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</si>
  <si>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</si>
  <si>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</si>
  <si>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</si>
  <si>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</si>
  <si>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</si>
  <si>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</si>
  <si>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</si>
  <si>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</si>
  <si>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</si>
  <si>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</si>
  <si>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</si>
  <si>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</si>
  <si>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</si>
  <si>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</si>
  <si>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</si>
  <si>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</si>
  <si>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</si>
  <si>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</si>
  <si>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</si>
  <si>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</si>
  <si>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</si>
  <si>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</si>
  <si>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</si>
  <si>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</si>
  <si>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</si>
  <si>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</si>
  <si>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</si>
  <si>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</si>
  <si>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</si>
  <si>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</si>
  <si>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</si>
  <si>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</si>
  <si>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</si>
  <si>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</si>
  <si>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</si>
  <si>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</si>
  <si>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</si>
  <si>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</si>
  <si>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</si>
  <si>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</si>
  <si>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</si>
  <si>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</si>
  <si>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</si>
  <si>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</si>
  <si>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</si>
  <si>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</si>
  <si>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</si>
  <si>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</si>
  <si>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</si>
  <si>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</si>
  <si>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</si>
  <si>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</si>
  <si>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</si>
  <si>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</si>
  <si>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</si>
  <si>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</si>
  <si>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</si>
  <si>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</si>
  <si>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</si>
  <si>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</si>
  <si>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</si>
  <si>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</si>
  <si>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</si>
  <si>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</si>
  <si>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</si>
  <si>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</si>
  <si>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</si>
  <si>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</si>
  <si>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</si>
  <si>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</si>
  <si>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</si>
  <si>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</si>
  <si>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</si>
  <si>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</si>
  <si>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</si>
  <si>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</si>
  <si>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</si>
  <si>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</si>
  <si>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</si>
  <si>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</si>
  <si>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</si>
  <si>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</si>
  <si>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</si>
  <si>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</si>
  <si>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</si>
  <si>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</si>
  <si>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</si>
  <si>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</si>
  <si>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</si>
  <si>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</si>
  <si>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</si>
  <si>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</si>
  <si>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</si>
  <si>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</si>
  <si>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</si>
  <si>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</si>
  <si>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</si>
  <si>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</si>
  <si>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</si>
  <si>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</si>
  <si>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</si>
  <si>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</si>
  <si>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</si>
  <si>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</si>
  <si>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</si>
  <si>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</si>
  <si>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</si>
  <si>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</si>
  <si>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</si>
  <si>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</si>
  <si>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</si>
  <si>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</si>
  <si>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</si>
  <si>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</si>
  <si>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</si>
  <si>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</si>
  <si>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</si>
  <si>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</si>
  <si>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</si>
  <si>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</si>
  <si>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</si>
  <si>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</si>
  <si>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</si>
  <si>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</si>
  <si>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</si>
  <si>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</si>
  <si>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</si>
  <si>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</si>
  <si>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</si>
  <si>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</si>
  <si>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</si>
  <si>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</si>
  <si>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</si>
  <si>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</si>
  <si>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</si>
  <si>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</si>
  <si>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</si>
  <si>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</si>
  <si>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</si>
  <si>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</si>
  <si>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</si>
  <si>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</si>
  <si>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</si>
  <si>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</si>
  <si>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</si>
  <si>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</si>
  <si>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</si>
  <si>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</si>
  <si>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</si>
  <si>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</si>
  <si>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</si>
  <si>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</si>
  <si>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</si>
  <si>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</si>
  <si>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</si>
  <si>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</si>
  <si>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</si>
  <si>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</si>
  <si>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</si>
  <si>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</si>
  <si>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</si>
  <si>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</si>
  <si>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</si>
  <si>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</si>
  <si>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</si>
  <si>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</si>
  <si>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</si>
  <si>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</si>
  <si>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</si>
  <si>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</si>
  <si>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</si>
  <si>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</si>
  <si>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</si>
  <si>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</si>
  <si>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</si>
  <si>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</si>
  <si>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</si>
  <si>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</si>
  <si>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</si>
  <si>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</si>
  <si>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</si>
  <si>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</si>
  <si>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</si>
  <si>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</si>
  <si>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</si>
  <si>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</si>
  <si>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</si>
  <si>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</si>
  <si>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</si>
  <si>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</si>
  <si>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</si>
  <si>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</si>
  <si>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</si>
  <si>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</si>
  <si>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</si>
  <si>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</si>
  <si>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Australian Direct Property Fund</t>
  </si>
  <si>
    <t>Mercer Australian Shares Fund</t>
  </si>
  <si>
    <t>Mercer Australian Shares Plus Fund</t>
  </si>
  <si>
    <t>Mercer International Shares Fund</t>
  </si>
  <si>
    <t>Mercer Passive Australian Listed Property Fund</t>
  </si>
  <si>
    <t>MIF Direct Property</t>
  </si>
  <si>
    <t>Mercer Global Listed Infrastructure Fund</t>
  </si>
  <si>
    <t>Mercer Global Listed Property Fund</t>
  </si>
  <si>
    <t>MIF Global Unlisted Infrastructure</t>
  </si>
  <si>
    <t>MIF Global Unlisted Infra 2</t>
  </si>
  <si>
    <t>MIF Global Unlisted Infra 3</t>
  </si>
  <si>
    <t>Mercer Passive Global Listed Infrastructure Fund</t>
  </si>
  <si>
    <t>Mercer Passive Global Listed Property Fund</t>
  </si>
  <si>
    <t>Distribution Period</t>
  </si>
  <si>
    <t>Mercer Diversified Shares Fund</t>
  </si>
  <si>
    <t>Mercer Global Unlisted Infrastructure Fund</t>
  </si>
  <si>
    <t>Mercer High Growth Fund</t>
  </si>
  <si>
    <t>Mercer Growth Fund - Enhanced Passive Units</t>
  </si>
  <si>
    <t>Mercer Conservative Growth Fund - Enhanced Passive Units</t>
  </si>
  <si>
    <t>Mercer CFS Property Fund</t>
  </si>
  <si>
    <t>Mercer Moderate Growth Fund - Enhanced Passive Units</t>
  </si>
  <si>
    <t>WMMSGE</t>
  </si>
  <si>
    <t>Mercer Australian Shares For Tax Exempt Investors Fund</t>
  </si>
  <si>
    <t>Mercer Dublin Socially Responsible Global Shares Fund - Notional Units</t>
  </si>
  <si>
    <t>Mercer Conservative Growth Fund</t>
  </si>
  <si>
    <t>Mercer Growth Fund</t>
  </si>
  <si>
    <t>Mercer Moderate Growth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</si>
  <si>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</si>
  <si>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</si>
  <si>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</si>
  <si>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</si>
  <si>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</si>
  <si>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</si>
  <si>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</si>
  <si>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</si>
  <si>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01/07/2021 - 30/06/2022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</si>
</sst>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"/>
    <numFmt numFmtId="171" formatCode="0.000000%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6" fontId="6" fillId="3" borderId="2" xfId="0" applyNumberFormat="1" applyFont="1" applyFill="1" applyBorder="1" applyAlignment="1" applyProtection="1">
      <alignment horizontal="center" wrapText="1"/>
      <protection locked="0"/>
    </xf>
    <xf numFmtId="168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69" fontId="6" fillId="0" borderId="4" xfId="0" applyNumberFormat="1" applyFont="1" applyBorder="1" applyProtection="1">
      <protection locked="0"/>
    </xf>
    <xf numFmtId="169" fontId="6" fillId="0" borderId="5" xfId="0" applyNumberFormat="1" applyFont="1" applyBorder="1" applyProtection="1">
      <protection locked="0"/>
    </xf>
    <xf numFmtId="169" fontId="6" fillId="0" borderId="2" xfId="0" quotePrefix="1" applyNumberFormat="1" applyFont="1" applyBorder="1" applyAlignment="1" applyProtection="1">
      <alignment horizontal="right"/>
      <protection locked="0"/>
    </xf>
    <xf numFmtId="169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69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9" fontId="3" fillId="0" borderId="2" xfId="0" applyNumberFormat="1" applyFont="1" applyBorder="1" applyProtection="1">
      <protection locked="0"/>
    </xf>
    <xf numFmtId="169" fontId="3" fillId="5" borderId="2" xfId="0" applyNumberFormat="1" applyFont="1" applyFill="1" applyBorder="1" applyProtection="1">
      <protection locked="0"/>
    </xf>
    <xf numFmtId="169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9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69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0" fontId="3" fillId="0" borderId="2" xfId="3" applyNumberFormat="1" applyFont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170" fontId="11" fillId="2" borderId="0" xfId="0" applyNumberFormat="1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170" fontId="3" fillId="2" borderId="0" xfId="0" applyNumberFormat="1" applyFont="1" applyFill="1" applyProtection="1">
      <protection locked="0"/>
    </xf>
    <xf numFmtId="167" fontId="6" fillId="0" borderId="2" xfId="4" applyNumberFormat="1" applyFont="1" applyFill="1" applyBorder="1" applyAlignment="1" applyProtection="1">
      <alignment horizontal="center" wrapText="1"/>
      <protection locked="0"/>
    </xf>
    <xf numFmtId="172" fontId="3" fillId="0" borderId="2" xfId="3" applyNumberFormat="1" applyFont="1" applyBorder="1" applyProtection="1">
      <protection locked="0"/>
    </xf>
    <xf numFmtId="169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7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4" fontId="5" fillId="13" borderId="2" xfId="0" applyNumberFormat="1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6"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BY1596"/>
  <sheetViews>
    <sheetView zoomScale="80" zoomScaleNormal="80" workbookViewId="0">
      <selection activeCell="AO35" sqref="AO3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7" width="23" style="36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193</v>
      </c>
      <c r="D2" s="4" t="s">
        <v>174</v>
      </c>
      <c r="E2" s="4" t="s">
        <v>177</v>
      </c>
      <c r="F2" s="4" t="s">
        <v>181</v>
      </c>
      <c r="G2" s="4" t="s">
        <v>235</v>
      </c>
      <c r="H2" s="4" t="s">
        <v>215</v>
      </c>
      <c r="I2" s="4" t="s">
        <v>145</v>
      </c>
      <c r="J2" s="4" t="s">
        <v>168</v>
      </c>
      <c r="K2" s="4" t="s">
        <v>146</v>
      </c>
      <c r="L2" s="4" t="s">
        <v>250</v>
      </c>
      <c r="M2" s="4" t="s">
        <v>150</v>
      </c>
      <c r="N2" s="4" t="s">
        <v>482</v>
      </c>
      <c r="O2" s="4" t="s">
        <v>195</v>
      </c>
      <c r="P2" s="4" t="s">
        <v>189</v>
      </c>
      <c r="Q2" s="4" t="s">
        <v>231</v>
      </c>
      <c r="R2" s="4" t="s">
        <v>245</v>
      </c>
      <c r="S2" s="4" t="s">
        <v>213</v>
      </c>
      <c r="T2" s="4" t="s">
        <v>490</v>
      </c>
      <c r="U2" s="4" t="s">
        <v>491</v>
      </c>
      <c r="V2" s="4" t="s">
        <v>492</v>
      </c>
      <c r="W2" s="4" t="s">
        <v>204</v>
      </c>
      <c r="X2" s="4" t="s">
        <v>198</v>
      </c>
      <c r="Y2" s="4" t="s">
        <v>247</v>
      </c>
      <c r="Z2" s="4" t="s">
        <v>158</v>
      </c>
      <c r="AA2" s="4" t="s">
        <v>545</v>
      </c>
      <c r="AB2" s="4" t="s">
        <v>256</v>
      </c>
      <c r="AC2" s="4" t="s">
        <v>258</v>
      </c>
      <c r="AD2" s="4" t="s">
        <v>260</v>
      </c>
      <c r="AE2" s="4" t="s">
        <v>262</v>
      </c>
      <c r="AF2" s="4" t="s">
        <v>264</v>
      </c>
      <c r="AG2" s="4" t="s">
        <v>266</v>
      </c>
      <c r="AH2" s="4" t="s">
        <v>268</v>
      </c>
      <c r="AI2" s="4" t="s">
        <v>270</v>
      </c>
      <c r="AJ2" s="4" t="s">
        <v>183</v>
      </c>
      <c r="AK2" s="4" t="s">
        <v>307</v>
      </c>
      <c r="AL2" s="4" t="s">
        <v>134</v>
      </c>
      <c r="AM2" s="4" t="s">
        <v>135</v>
      </c>
      <c r="AN2" s="4" t="s">
        <v>191</v>
      </c>
      <c r="AO2" s="4" t="s">
        <v>200</v>
      </c>
      <c r="AP2" s="4" t="s">
        <v>147</v>
      </c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62" x14ac:dyDescent="0.35">
      <c r="A3" s="5" t="s">
        <v>2</v>
      </c>
      <c r="B3" s="6"/>
      <c r="C3" s="7" t="s">
        <v>524</v>
      </c>
      <c r="D3" s="7" t="s">
        <v>525</v>
      </c>
      <c r="E3" s="7" t="s">
        <v>526</v>
      </c>
      <c r="F3" s="7" t="s">
        <v>548</v>
      </c>
      <c r="G3" s="7" t="s">
        <v>539</v>
      </c>
      <c r="H3" s="7" t="s">
        <v>527</v>
      </c>
      <c r="I3" s="7" t="s">
        <v>162</v>
      </c>
      <c r="J3" s="7" t="s">
        <v>528</v>
      </c>
      <c r="K3" s="7" t="s">
        <v>163</v>
      </c>
      <c r="L3" s="7" t="s">
        <v>546</v>
      </c>
      <c r="M3" s="7" t="s">
        <v>165</v>
      </c>
      <c r="N3" s="7" t="s">
        <v>529</v>
      </c>
      <c r="O3" s="7" t="s">
        <v>538</v>
      </c>
      <c r="P3" s="7" t="s">
        <v>549</v>
      </c>
      <c r="Q3" s="7" t="s">
        <v>530</v>
      </c>
      <c r="R3" s="7" t="s">
        <v>535</v>
      </c>
      <c r="S3" s="7" t="s">
        <v>531</v>
      </c>
      <c r="T3" s="7" t="s">
        <v>532</v>
      </c>
      <c r="U3" s="7" t="s">
        <v>533</v>
      </c>
      <c r="V3" s="7" t="s">
        <v>534</v>
      </c>
      <c r="W3" s="7" t="s">
        <v>540</v>
      </c>
      <c r="X3" s="7" t="s">
        <v>550</v>
      </c>
      <c r="Y3" s="7" t="s">
        <v>536</v>
      </c>
      <c r="Z3" s="7" t="s">
        <v>166</v>
      </c>
      <c r="AA3" s="7" t="s">
        <v>547</v>
      </c>
      <c r="AB3" s="7" t="s">
        <v>551</v>
      </c>
      <c r="AC3" s="7" t="s">
        <v>552</v>
      </c>
      <c r="AD3" s="7" t="s">
        <v>553</v>
      </c>
      <c r="AE3" s="7" t="s">
        <v>554</v>
      </c>
      <c r="AF3" s="7" t="s">
        <v>555</v>
      </c>
      <c r="AG3" s="7" t="s">
        <v>556</v>
      </c>
      <c r="AH3" s="7" t="s">
        <v>557</v>
      </c>
      <c r="AI3" s="7" t="s">
        <v>558</v>
      </c>
      <c r="AJ3" s="7" t="s">
        <v>542</v>
      </c>
      <c r="AK3" s="7" t="s">
        <v>543</v>
      </c>
      <c r="AL3" s="7" t="s">
        <v>138</v>
      </c>
      <c r="AM3" s="7" t="s">
        <v>139</v>
      </c>
      <c r="AN3" s="7" t="s">
        <v>541</v>
      </c>
      <c r="AO3" s="7" t="s">
        <v>544</v>
      </c>
      <c r="AP3" s="7" t="s">
        <v>164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44742</v>
      </c>
      <c r="D5" s="12">
        <v>44742</v>
      </c>
      <c r="E5" s="12">
        <v>44742</v>
      </c>
      <c r="F5" s="12">
        <v>44742</v>
      </c>
      <c r="G5" s="12">
        <v>44742</v>
      </c>
      <c r="H5" s="12">
        <v>44742</v>
      </c>
      <c r="I5" s="12">
        <v>44742</v>
      </c>
      <c r="J5" s="12">
        <v>44742</v>
      </c>
      <c r="K5" s="12">
        <v>44742</v>
      </c>
      <c r="L5" s="12">
        <v>44742</v>
      </c>
      <c r="M5" s="12">
        <v>44742</v>
      </c>
      <c r="N5" s="12">
        <v>44742</v>
      </c>
      <c r="O5" s="12">
        <v>44742</v>
      </c>
      <c r="P5" s="12">
        <v>44742</v>
      </c>
      <c r="Q5" s="12">
        <v>44742</v>
      </c>
      <c r="R5" s="12">
        <v>44742</v>
      </c>
      <c r="S5" s="12">
        <v>44742</v>
      </c>
      <c r="T5" s="12">
        <v>44742</v>
      </c>
      <c r="U5" s="12">
        <v>44742</v>
      </c>
      <c r="V5" s="12">
        <v>44742</v>
      </c>
      <c r="W5" s="12">
        <v>44742</v>
      </c>
      <c r="X5" s="12">
        <v>44742</v>
      </c>
      <c r="Y5" s="12">
        <v>44742</v>
      </c>
      <c r="Z5" s="12">
        <v>44742</v>
      </c>
      <c r="AA5" s="12">
        <v>44742</v>
      </c>
      <c r="AB5" s="12">
        <v>44742</v>
      </c>
      <c r="AC5" s="12">
        <v>44742</v>
      </c>
      <c r="AD5" s="12">
        <v>44742</v>
      </c>
      <c r="AE5" s="12">
        <v>44742</v>
      </c>
      <c r="AF5" s="12">
        <v>44742</v>
      </c>
      <c r="AG5" s="12">
        <v>44742</v>
      </c>
      <c r="AH5" s="12">
        <v>44742</v>
      </c>
      <c r="AI5" s="12">
        <v>44742</v>
      </c>
      <c r="AJ5" s="12">
        <v>44742</v>
      </c>
      <c r="AK5" s="12">
        <v>44742</v>
      </c>
      <c r="AL5" s="12">
        <v>44742</v>
      </c>
      <c r="AM5" s="12">
        <v>44742</v>
      </c>
      <c r="AN5" s="12">
        <v>44742</v>
      </c>
      <c r="AO5" s="12">
        <v>44742</v>
      </c>
      <c r="AP5" s="12">
        <v>44742</v>
      </c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44743</v>
      </c>
      <c r="D6" s="12">
        <v>44743</v>
      </c>
      <c r="E6" s="12">
        <v>44743</v>
      </c>
      <c r="F6" s="12">
        <v>44743</v>
      </c>
      <c r="G6" s="12">
        <v>44743</v>
      </c>
      <c r="H6" s="12">
        <v>44743</v>
      </c>
      <c r="I6" s="12">
        <v>44743</v>
      </c>
      <c r="J6" s="12">
        <v>44743</v>
      </c>
      <c r="K6" s="12">
        <v>44743</v>
      </c>
      <c r="L6" s="12">
        <v>44743</v>
      </c>
      <c r="M6" s="12">
        <v>44743</v>
      </c>
      <c r="N6" s="12">
        <v>44743</v>
      </c>
      <c r="O6" s="12">
        <v>44743</v>
      </c>
      <c r="P6" s="12">
        <v>44743</v>
      </c>
      <c r="Q6" s="12">
        <v>44743</v>
      </c>
      <c r="R6" s="12">
        <v>44743</v>
      </c>
      <c r="S6" s="12">
        <v>44743</v>
      </c>
      <c r="T6" s="12">
        <v>44743</v>
      </c>
      <c r="U6" s="12">
        <v>44743</v>
      </c>
      <c r="V6" s="12">
        <v>44743</v>
      </c>
      <c r="W6" s="12">
        <v>44743</v>
      </c>
      <c r="X6" s="12">
        <v>44743</v>
      </c>
      <c r="Y6" s="12">
        <v>44743</v>
      </c>
      <c r="Z6" s="12">
        <v>44743</v>
      </c>
      <c r="AA6" s="12">
        <v>44743</v>
      </c>
      <c r="AB6" s="12">
        <v>44743</v>
      </c>
      <c r="AC6" s="12">
        <v>44743</v>
      </c>
      <c r="AD6" s="12">
        <v>44743</v>
      </c>
      <c r="AE6" s="12">
        <v>44743</v>
      </c>
      <c r="AF6" s="12">
        <v>44743</v>
      </c>
      <c r="AG6" s="12">
        <v>44743</v>
      </c>
      <c r="AH6" s="12">
        <v>44743</v>
      </c>
      <c r="AI6" s="12">
        <v>44743</v>
      </c>
      <c r="AJ6" s="12">
        <v>44743</v>
      </c>
      <c r="AK6" s="12">
        <v>44743</v>
      </c>
      <c r="AL6" s="12">
        <v>44743</v>
      </c>
      <c r="AM6" s="12">
        <v>44743</v>
      </c>
      <c r="AN6" s="12">
        <v>44013</v>
      </c>
      <c r="AO6" s="12">
        <v>44743</v>
      </c>
      <c r="AP6" s="12">
        <v>44743</v>
      </c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44768</v>
      </c>
      <c r="D7" s="12">
        <v>44768</v>
      </c>
      <c r="E7" s="12">
        <v>44768</v>
      </c>
      <c r="F7" s="12">
        <v>44770</v>
      </c>
      <c r="G7" s="12">
        <v>44768</v>
      </c>
      <c r="H7" s="12">
        <v>44768</v>
      </c>
      <c r="I7" s="12">
        <v>44768</v>
      </c>
      <c r="J7" s="12">
        <v>44768</v>
      </c>
      <c r="K7" s="12">
        <v>44768</v>
      </c>
      <c r="L7" s="12">
        <v>44768</v>
      </c>
      <c r="M7" s="12">
        <v>44768</v>
      </c>
      <c r="N7" s="12">
        <v>44768</v>
      </c>
      <c r="O7" s="12">
        <v>44768</v>
      </c>
      <c r="P7" s="12">
        <v>44770</v>
      </c>
      <c r="Q7" s="12">
        <v>44768</v>
      </c>
      <c r="R7" s="12">
        <v>44768</v>
      </c>
      <c r="S7" s="12">
        <v>44768</v>
      </c>
      <c r="T7" s="12">
        <v>44768</v>
      </c>
      <c r="U7" s="12">
        <v>44768</v>
      </c>
      <c r="V7" s="12">
        <v>44768</v>
      </c>
      <c r="W7" s="12">
        <v>44770</v>
      </c>
      <c r="X7" s="12">
        <v>44770</v>
      </c>
      <c r="Y7" s="12">
        <v>44768</v>
      </c>
      <c r="Z7" s="12">
        <v>44768</v>
      </c>
      <c r="AA7" s="12">
        <v>44768</v>
      </c>
      <c r="AB7" s="12">
        <v>44768</v>
      </c>
      <c r="AC7" s="12">
        <v>44768</v>
      </c>
      <c r="AD7" s="12">
        <v>44768</v>
      </c>
      <c r="AE7" s="12">
        <v>44768</v>
      </c>
      <c r="AF7" s="12">
        <v>44768</v>
      </c>
      <c r="AG7" s="12">
        <v>44768</v>
      </c>
      <c r="AH7" s="12">
        <v>44768</v>
      </c>
      <c r="AI7" s="12">
        <v>44768</v>
      </c>
      <c r="AJ7" s="12">
        <v>44768</v>
      </c>
      <c r="AK7" s="12">
        <v>44768</v>
      </c>
      <c r="AL7" s="12">
        <v>44768</v>
      </c>
      <c r="AM7" s="12">
        <v>44768</v>
      </c>
      <c r="AN7" s="12">
        <v>44768</v>
      </c>
      <c r="AO7" s="12">
        <v>44768</v>
      </c>
      <c r="AP7" s="12">
        <v>44571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3.7653946644730499E-2</v>
      </c>
      <c r="D8" s="50">
        <v>8.214650308602002E-2</v>
      </c>
      <c r="E8" s="50">
        <v>6.6826834133298499E-2</v>
      </c>
      <c r="F8" s="50">
        <v>2.3996845609723073E-2</v>
      </c>
      <c r="G8" s="50">
        <v>0.23634129558912489</v>
      </c>
      <c r="H8" s="50">
        <v>6.6387488120200747E-2</v>
      </c>
      <c r="I8" s="50">
        <v>7.0479714659464482E-2</v>
      </c>
      <c r="J8" s="50">
        <v>6.5189156367517695E-3</v>
      </c>
      <c r="K8" s="50">
        <v>1.7542296905992904E-5</v>
      </c>
      <c r="L8" s="50">
        <v>3.5259051289175232E-2</v>
      </c>
      <c r="M8" s="50">
        <v>1.9100586038833696E-3</v>
      </c>
      <c r="N8" s="50">
        <v>5.3921919734953527E-2</v>
      </c>
      <c r="O8" s="50">
        <v>7.1272754431521534E-2</v>
      </c>
      <c r="P8" s="50">
        <v>5.0487799503058421E-2</v>
      </c>
      <c r="Q8" s="50">
        <v>8.4530216307748818E-2</v>
      </c>
      <c r="R8" s="50">
        <v>4.8709610979778946E-2</v>
      </c>
      <c r="S8" s="50">
        <v>2.4551135261104161E-2</v>
      </c>
      <c r="T8" s="50">
        <v>0.10960323640457144</v>
      </c>
      <c r="U8" s="50">
        <v>0.47089496214286941</v>
      </c>
      <c r="V8" s="50">
        <v>0.17048355621460209</v>
      </c>
      <c r="W8" s="50">
        <v>5.1110419932527025E-2</v>
      </c>
      <c r="X8" s="50">
        <v>3.6367397956419065E-2</v>
      </c>
      <c r="Y8" s="50">
        <v>3.1152190706864733E-2</v>
      </c>
      <c r="Z8" s="50">
        <v>8.0509302565888036E-3</v>
      </c>
      <c r="AA8" s="50">
        <v>2.0535265455176342E-2</v>
      </c>
      <c r="AB8" s="50">
        <v>5.5787556770418321E-2</v>
      </c>
      <c r="AC8" s="50">
        <v>5.5111548552291487E-2</v>
      </c>
      <c r="AD8" s="50">
        <v>5.9194810790614512E-2</v>
      </c>
      <c r="AE8" s="50">
        <v>6.4524956652376009E-2</v>
      </c>
      <c r="AF8" s="50">
        <v>6.4847505084514617E-2</v>
      </c>
      <c r="AG8" s="50">
        <v>6.4829931018133544E-2</v>
      </c>
      <c r="AH8" s="50">
        <v>6.2915865103295443E-2</v>
      </c>
      <c r="AI8" s="50">
        <v>5.7844042755573165E-2</v>
      </c>
      <c r="AJ8" s="50">
        <v>1.41538426180652E-2</v>
      </c>
      <c r="AK8" s="50">
        <v>3.5184184579410464E-2</v>
      </c>
      <c r="AL8" s="50">
        <v>5.3914555662899133E-3</v>
      </c>
      <c r="AM8" s="50">
        <v>6.1801705605464326E-3</v>
      </c>
      <c r="AN8" s="50">
        <v>1.8440477305348594E-2</v>
      </c>
      <c r="AO8" s="50">
        <v>1.5293086649427185E-2</v>
      </c>
      <c r="AP8" s="50">
        <v>0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15.5" x14ac:dyDescent="0.35">
      <c r="A9" s="11" t="s">
        <v>9</v>
      </c>
      <c r="B9" s="9"/>
      <c r="C9" s="13">
        <v>491810146.35000002</v>
      </c>
      <c r="D9" s="13">
        <v>459772990.51999998</v>
      </c>
      <c r="E9" s="13">
        <v>117856745.38</v>
      </c>
      <c r="F9" s="13">
        <v>327427702.63999999</v>
      </c>
      <c r="G9" s="13">
        <v>330161482.6013</v>
      </c>
      <c r="H9" s="13">
        <v>416176199.99769998</v>
      </c>
      <c r="I9" s="13">
        <v>1247640921.9300001</v>
      </c>
      <c r="J9" s="13">
        <v>113040594.70999999</v>
      </c>
      <c r="K9" s="13">
        <v>985177890.13999999</v>
      </c>
      <c r="L9" s="13">
        <v>631845538.08000004</v>
      </c>
      <c r="M9" s="13">
        <v>302082223.45999998</v>
      </c>
      <c r="N9" s="13">
        <v>1378033635.8</v>
      </c>
      <c r="O9" s="13">
        <v>62316170.840000004</v>
      </c>
      <c r="P9" s="13">
        <v>594139797.95000005</v>
      </c>
      <c r="Q9" s="13">
        <v>90422385.700000003</v>
      </c>
      <c r="R9" s="13">
        <v>183558740.8418</v>
      </c>
      <c r="S9" s="13">
        <v>227606190.21000001</v>
      </c>
      <c r="T9" s="13">
        <v>1043890448.74</v>
      </c>
      <c r="U9" s="13">
        <v>196607014.5</v>
      </c>
      <c r="V9" s="13">
        <v>168993476.72999999</v>
      </c>
      <c r="W9" s="13">
        <v>74595350.799999997</v>
      </c>
      <c r="X9" s="13">
        <v>714235251.63</v>
      </c>
      <c r="Y9" s="13">
        <v>165829713.46000001</v>
      </c>
      <c r="Z9" s="13">
        <v>343875199.73040003</v>
      </c>
      <c r="AA9" s="13">
        <v>588357391.16069996</v>
      </c>
      <c r="AB9" s="13">
        <v>564123703.79999995</v>
      </c>
      <c r="AC9" s="13">
        <v>1422891627.1821001</v>
      </c>
      <c r="AD9" s="13">
        <v>1851813161.7632999</v>
      </c>
      <c r="AE9" s="13">
        <v>2065007365.0118001</v>
      </c>
      <c r="AF9" s="13">
        <v>1776797848.27</v>
      </c>
      <c r="AG9" s="13">
        <v>1383488348.7</v>
      </c>
      <c r="AH9" s="13">
        <v>820902975.82000005</v>
      </c>
      <c r="AI9" s="13">
        <v>456197604.69999999</v>
      </c>
      <c r="AJ9" s="13">
        <v>88002666.807300001</v>
      </c>
      <c r="AK9" s="13">
        <v>191318913.62180001</v>
      </c>
      <c r="AL9" s="13">
        <v>398132046.82999998</v>
      </c>
      <c r="AM9" s="13">
        <v>391728386.18000001</v>
      </c>
      <c r="AN9" s="13">
        <v>259333055.61000001</v>
      </c>
      <c r="AO9" s="13">
        <v>160833154.88999999</v>
      </c>
      <c r="AP9" s="13">
        <v>629226352.52999997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23777864.619999997</v>
      </c>
      <c r="D11" s="15">
        <v>46670390.32461983</v>
      </c>
      <c r="E11" s="15">
        <v>9777361.4449996538</v>
      </c>
      <c r="F11" s="15">
        <v>8636272.5985983964</v>
      </c>
      <c r="G11" s="15">
        <v>78030792.551617563</v>
      </c>
      <c r="H11" s="15">
        <v>28127859.353257596</v>
      </c>
      <c r="I11" s="15">
        <v>87933376.1750976</v>
      </c>
      <c r="J11" s="15">
        <v>2994660.8504427383</v>
      </c>
      <c r="K11" s="15">
        <v>17282.283054055537</v>
      </c>
      <c r="L11" s="15">
        <v>65790108.963999249</v>
      </c>
      <c r="M11" s="15">
        <v>719202.65999999165</v>
      </c>
      <c r="N11" s="15">
        <v>97083431.691673785</v>
      </c>
      <c r="O11" s="15">
        <v>5064645.4513920629</v>
      </c>
      <c r="P11" s="15">
        <v>36094706.135687247</v>
      </c>
      <c r="Q11" s="15">
        <v>7643423.8222836936</v>
      </c>
      <c r="R11" s="15">
        <v>8941074.8583421391</v>
      </c>
      <c r="S11" s="15">
        <v>5587990.3621103121</v>
      </c>
      <c r="T11" s="15">
        <v>114413771.63372439</v>
      </c>
      <c r="U11" s="15">
        <v>92581252.65000008</v>
      </c>
      <c r="V11" s="15">
        <v>28810608.890000004</v>
      </c>
      <c r="W11" s="15">
        <v>4400895.3444021661</v>
      </c>
      <c r="X11" s="15">
        <v>29682037.150531318</v>
      </c>
      <c r="Y11" s="15">
        <v>5165958.8585706539</v>
      </c>
      <c r="Z11" s="15">
        <v>10083508.449999996</v>
      </c>
      <c r="AA11" s="15">
        <v>22004319.310000002</v>
      </c>
      <c r="AB11" s="15">
        <v>35551867.461281151</v>
      </c>
      <c r="AC11" s="15">
        <v>91264699.346095353</v>
      </c>
      <c r="AD11" s="15">
        <v>129306007.79014817</v>
      </c>
      <c r="AE11" s="15">
        <v>159434217.32422361</v>
      </c>
      <c r="AF11" s="15">
        <v>137107955.89984345</v>
      </c>
      <c r="AG11" s="15">
        <v>106524930.82061249</v>
      </c>
      <c r="AH11" s="15">
        <v>61697783.949584931</v>
      </c>
      <c r="AI11" s="15">
        <v>31756764.381256863</v>
      </c>
      <c r="AJ11" s="15">
        <v>1787322.7359605546</v>
      </c>
      <c r="AK11" s="15">
        <v>8417150.4704016987</v>
      </c>
      <c r="AL11" s="15">
        <v>2146511.2399999998</v>
      </c>
      <c r="AM11" s="15">
        <v>2420948.2400000002</v>
      </c>
      <c r="AN11" s="15">
        <v>8824213.2265029103</v>
      </c>
      <c r="AO11" s="15">
        <v>4151994.5138335135</v>
      </c>
      <c r="AP11" s="15">
        <v>183393.35126920286</v>
      </c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15958.503608951767</v>
      </c>
      <c r="E12" s="15">
        <v>7891.6710865239493</v>
      </c>
      <c r="F12" s="15">
        <v>151527.61934493028</v>
      </c>
      <c r="G12" s="15">
        <v>852094.55621731456</v>
      </c>
      <c r="H12" s="15">
        <v>625721.05625205219</v>
      </c>
      <c r="I12" s="15">
        <v>0</v>
      </c>
      <c r="J12" s="15">
        <v>0</v>
      </c>
      <c r="K12" s="15">
        <v>0</v>
      </c>
      <c r="L12" s="15">
        <v>58698.938897493936</v>
      </c>
      <c r="M12" s="15">
        <v>0</v>
      </c>
      <c r="N12" s="15">
        <v>0</v>
      </c>
      <c r="O12" s="15">
        <v>117223.36947871243</v>
      </c>
      <c r="P12" s="15">
        <v>593873.80412369978</v>
      </c>
      <c r="Q12" s="15">
        <v>331289.31917559495</v>
      </c>
      <c r="R12" s="15">
        <v>652420.96922072943</v>
      </c>
      <c r="S12" s="15">
        <v>344145.85</v>
      </c>
      <c r="T12" s="15">
        <v>3578558.19</v>
      </c>
      <c r="U12" s="15">
        <v>0</v>
      </c>
      <c r="V12" s="15">
        <v>0</v>
      </c>
      <c r="W12" s="15">
        <v>85501.516492609051</v>
      </c>
      <c r="X12" s="15">
        <v>525742.49813326041</v>
      </c>
      <c r="Y12" s="15">
        <v>834913.92806402105</v>
      </c>
      <c r="Z12" s="15">
        <v>0</v>
      </c>
      <c r="AA12" s="15">
        <v>0</v>
      </c>
      <c r="AB12" s="15">
        <v>559559.9624264728</v>
      </c>
      <c r="AC12" s="15">
        <v>1597081.3382522264</v>
      </c>
      <c r="AD12" s="15">
        <v>2393488.651284622</v>
      </c>
      <c r="AE12" s="15">
        <v>2931496.5027180277</v>
      </c>
      <c r="AF12" s="15">
        <v>2497761.6132136146</v>
      </c>
      <c r="AG12" s="15">
        <v>1937208.48840846</v>
      </c>
      <c r="AH12" s="15">
        <v>1170739.2773060917</v>
      </c>
      <c r="AI12" s="15">
        <v>648256.22624146799</v>
      </c>
      <c r="AJ12" s="15">
        <v>41753.376669660422</v>
      </c>
      <c r="AK12" s="15">
        <v>1.5746773322007357E-3</v>
      </c>
      <c r="AL12" s="15">
        <v>439933.63</v>
      </c>
      <c r="AM12" s="15">
        <v>439933.63</v>
      </c>
      <c r="AN12" s="15">
        <v>272926.57683881989</v>
      </c>
      <c r="AO12" s="15">
        <v>129817.49792144465</v>
      </c>
      <c r="AP12" s="15">
        <v>0</v>
      </c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241485.03385578666</v>
      </c>
      <c r="D13" s="15">
        <v>7830352.4430807913</v>
      </c>
      <c r="E13" s="15">
        <v>2304040.2598248846</v>
      </c>
      <c r="F13" s="15">
        <v>899176.8038701812</v>
      </c>
      <c r="G13" s="15">
        <v>255643.33207990124</v>
      </c>
      <c r="H13" s="15">
        <v>17493.116877455846</v>
      </c>
      <c r="I13" s="15">
        <v>0</v>
      </c>
      <c r="J13" s="15">
        <v>54413.81165368142</v>
      </c>
      <c r="K13" s="15">
        <v>0</v>
      </c>
      <c r="L13" s="15">
        <v>23333439.422903553</v>
      </c>
      <c r="M13" s="15">
        <v>0</v>
      </c>
      <c r="N13" s="15">
        <v>868945.42259461316</v>
      </c>
      <c r="O13" s="15">
        <v>699367.72978684783</v>
      </c>
      <c r="P13" s="15">
        <v>4575134.1431027083</v>
      </c>
      <c r="Q13" s="15">
        <v>31796.223220036132</v>
      </c>
      <c r="R13" s="15">
        <v>3971.6373418506701</v>
      </c>
      <c r="S13" s="15">
        <v>11438.926156278467</v>
      </c>
      <c r="T13" s="15">
        <v>788369.46925643412</v>
      </c>
      <c r="U13" s="15">
        <v>0</v>
      </c>
      <c r="V13" s="15">
        <v>325891</v>
      </c>
      <c r="W13" s="15">
        <v>598171.90153992549</v>
      </c>
      <c r="X13" s="15">
        <v>3751019.6776871835</v>
      </c>
      <c r="Y13" s="15">
        <v>266.21510875783861</v>
      </c>
      <c r="Z13" s="15">
        <v>0</v>
      </c>
      <c r="AA13" s="15">
        <v>0</v>
      </c>
      <c r="AB13" s="15">
        <v>3203178.2838922879</v>
      </c>
      <c r="AC13" s="15">
        <v>10605557.392753905</v>
      </c>
      <c r="AD13" s="15">
        <v>16838220.964876533</v>
      </c>
      <c r="AE13" s="15">
        <v>21637477.977330361</v>
      </c>
      <c r="AF13" s="15">
        <v>18341080.177271035</v>
      </c>
      <c r="AG13" s="15">
        <v>14212359.048494393</v>
      </c>
      <c r="AH13" s="15">
        <v>8547452.968108369</v>
      </c>
      <c r="AI13" s="15">
        <v>4751261.5049914783</v>
      </c>
      <c r="AJ13" s="15">
        <v>356941.60255688097</v>
      </c>
      <c r="AK13" s="15">
        <v>69019.025100348052</v>
      </c>
      <c r="AL13" s="15">
        <v>0</v>
      </c>
      <c r="AM13" s="15">
        <v>0</v>
      </c>
      <c r="AN13" s="15">
        <v>2552890.8768668985</v>
      </c>
      <c r="AO13" s="15">
        <v>1154918.3898942303</v>
      </c>
      <c r="AP13" s="15">
        <v>0</v>
      </c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23">
        <v>26360.31</v>
      </c>
      <c r="D21" s="23">
        <v>87172.21</v>
      </c>
      <c r="E21" s="23">
        <v>15992.8</v>
      </c>
      <c r="F21" s="23">
        <v>387496.44</v>
      </c>
      <c r="G21" s="23">
        <v>549293.78</v>
      </c>
      <c r="H21" s="23">
        <v>0</v>
      </c>
      <c r="I21" s="23">
        <v>11752015.26</v>
      </c>
      <c r="J21" s="23">
        <v>118491.57</v>
      </c>
      <c r="K21" s="23">
        <v>10955.043316099327</v>
      </c>
      <c r="L21" s="23">
        <v>127055.32</v>
      </c>
      <c r="M21" s="23">
        <v>1378.83</v>
      </c>
      <c r="N21" s="23">
        <v>156450.37</v>
      </c>
      <c r="O21" s="23">
        <v>7623.28</v>
      </c>
      <c r="P21" s="23">
        <v>332314.59000000003</v>
      </c>
      <c r="Q21" s="23">
        <v>42607.31</v>
      </c>
      <c r="R21" s="23">
        <v>87274.71</v>
      </c>
      <c r="S21" s="23">
        <v>0</v>
      </c>
      <c r="T21" s="23">
        <v>1826087.26</v>
      </c>
      <c r="U21" s="23">
        <v>6542.36</v>
      </c>
      <c r="V21" s="23">
        <v>639928.34</v>
      </c>
      <c r="W21" s="23">
        <v>28631.47</v>
      </c>
      <c r="X21" s="23">
        <v>829134.78</v>
      </c>
      <c r="Y21" s="23">
        <v>16469.78</v>
      </c>
      <c r="Z21" s="23">
        <v>1088.29</v>
      </c>
      <c r="AA21" s="23">
        <v>1830.81</v>
      </c>
      <c r="AB21" s="23">
        <v>586482.25</v>
      </c>
      <c r="AC21" s="23">
        <v>1217178.27</v>
      </c>
      <c r="AD21" s="23">
        <v>1182296.45</v>
      </c>
      <c r="AE21" s="23">
        <v>1019148.64</v>
      </c>
      <c r="AF21" s="23">
        <v>867689.84</v>
      </c>
      <c r="AG21" s="23">
        <v>676528.96</v>
      </c>
      <c r="AH21" s="23">
        <v>402551.74</v>
      </c>
      <c r="AI21" s="23">
        <v>224967.9</v>
      </c>
      <c r="AJ21" s="23">
        <v>124756.88</v>
      </c>
      <c r="AK21" s="23">
        <v>12745.07</v>
      </c>
      <c r="AL21" s="23">
        <v>683.6</v>
      </c>
      <c r="AM21" s="23">
        <v>0</v>
      </c>
      <c r="AN21" s="23">
        <v>168767.48</v>
      </c>
      <c r="AO21" s="23">
        <v>167135.96</v>
      </c>
      <c r="AP21" s="23">
        <v>16.21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56347</v>
      </c>
      <c r="G22" s="24">
        <v>0</v>
      </c>
      <c r="H22" s="24">
        <v>0</v>
      </c>
      <c r="I22" s="24">
        <v>3097230.12</v>
      </c>
      <c r="J22" s="24">
        <v>0</v>
      </c>
      <c r="K22" s="24">
        <v>5833.3699999973178</v>
      </c>
      <c r="L22" s="24">
        <v>0</v>
      </c>
      <c r="M22" s="24">
        <v>0</v>
      </c>
      <c r="N22" s="24">
        <v>0</v>
      </c>
      <c r="O22" s="24">
        <v>1.84</v>
      </c>
      <c r="P22" s="24">
        <v>3369.13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126.74</v>
      </c>
      <c r="X22" s="24">
        <v>104812.5</v>
      </c>
      <c r="Y22" s="24">
        <v>0</v>
      </c>
      <c r="Z22" s="24">
        <v>0</v>
      </c>
      <c r="AA22" s="24">
        <v>0</v>
      </c>
      <c r="AB22" s="24">
        <v>39165.82</v>
      </c>
      <c r="AC22" s="24">
        <v>64740.67</v>
      </c>
      <c r="AD22" s="24">
        <v>46750.63</v>
      </c>
      <c r="AE22" s="24">
        <v>3768.96</v>
      </c>
      <c r="AF22" s="24">
        <v>3234.05</v>
      </c>
      <c r="AG22" s="24">
        <v>2513.59</v>
      </c>
      <c r="AH22" s="24">
        <v>1504.35</v>
      </c>
      <c r="AI22" s="24">
        <v>832.22</v>
      </c>
      <c r="AJ22" s="24">
        <v>23996</v>
      </c>
      <c r="AK22" s="24">
        <v>0</v>
      </c>
      <c r="AL22" s="24">
        <v>0</v>
      </c>
      <c r="AM22" s="24">
        <v>0</v>
      </c>
      <c r="AN22" s="24">
        <v>26683.22</v>
      </c>
      <c r="AO22" s="24">
        <v>30782.83</v>
      </c>
      <c r="AP22" s="24">
        <v>0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1:77" x14ac:dyDescent="0.35">
      <c r="A23" s="22" t="s">
        <v>22</v>
      </c>
      <c r="B23" s="22" t="s">
        <v>23</v>
      </c>
      <c r="C23" s="23">
        <v>332013.76</v>
      </c>
      <c r="D23" s="23">
        <v>14818847.57</v>
      </c>
      <c r="E23" s="23">
        <v>4149538.3</v>
      </c>
      <c r="F23" s="23">
        <v>1638379.78</v>
      </c>
      <c r="G23" s="23">
        <v>415116.7</v>
      </c>
      <c r="H23" s="23">
        <v>0</v>
      </c>
      <c r="I23" s="23">
        <v>0</v>
      </c>
      <c r="J23" s="23">
        <v>66190.47</v>
      </c>
      <c r="K23" s="23">
        <v>0</v>
      </c>
      <c r="L23" s="23">
        <v>47733332.460000001</v>
      </c>
      <c r="M23" s="23">
        <v>0</v>
      </c>
      <c r="N23" s="23">
        <v>2014633.08</v>
      </c>
      <c r="O23" s="23">
        <v>1156100.03</v>
      </c>
      <c r="P23" s="23">
        <v>8396921.9299999997</v>
      </c>
      <c r="Q23" s="23">
        <v>25686.86</v>
      </c>
      <c r="R23" s="23">
        <v>2930.59</v>
      </c>
      <c r="S23" s="23">
        <v>5097.5</v>
      </c>
      <c r="T23" s="23">
        <v>1160462.1599999999</v>
      </c>
      <c r="U23" s="23">
        <v>0</v>
      </c>
      <c r="V23" s="23">
        <v>746374.45</v>
      </c>
      <c r="W23" s="23">
        <v>1056824.69</v>
      </c>
      <c r="X23" s="23">
        <v>7150338.1100000003</v>
      </c>
      <c r="Y23" s="23">
        <v>303.14</v>
      </c>
      <c r="Z23" s="23">
        <v>0</v>
      </c>
      <c r="AA23" s="23">
        <v>0</v>
      </c>
      <c r="AB23" s="23">
        <v>7096903.4000000004</v>
      </c>
      <c r="AC23" s="23">
        <v>23401175.370000001</v>
      </c>
      <c r="AD23" s="23">
        <v>36965018.479999997</v>
      </c>
      <c r="AE23" s="23">
        <v>47577199.420000002</v>
      </c>
      <c r="AF23" s="23">
        <v>40310147.090000004</v>
      </c>
      <c r="AG23" s="23">
        <v>31229685.82</v>
      </c>
      <c r="AH23" s="23">
        <v>18776246.789999999</v>
      </c>
      <c r="AI23" s="23">
        <v>10422930.74</v>
      </c>
      <c r="AJ23" s="23">
        <v>776727.19</v>
      </c>
      <c r="AK23" s="23">
        <v>160019.26999999999</v>
      </c>
      <c r="AL23" s="23">
        <v>0</v>
      </c>
      <c r="AM23" s="23">
        <v>0</v>
      </c>
      <c r="AN23" s="23">
        <v>5755600.5999999996</v>
      </c>
      <c r="AO23" s="23">
        <v>2376082.2000000002</v>
      </c>
      <c r="AP23" s="23"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x14ac:dyDescent="0.35">
      <c r="A24" s="39" t="s">
        <v>24</v>
      </c>
      <c r="B24" s="39" t="s">
        <v>25</v>
      </c>
      <c r="C24" s="24">
        <v>0</v>
      </c>
      <c r="D24" s="24">
        <v>379522.46</v>
      </c>
      <c r="E24" s="24">
        <v>133191.4</v>
      </c>
      <c r="F24" s="24">
        <v>36457.4</v>
      </c>
      <c r="G24" s="24">
        <v>167795.73</v>
      </c>
      <c r="H24" s="24">
        <v>0</v>
      </c>
      <c r="I24" s="24">
        <v>0</v>
      </c>
      <c r="J24" s="24">
        <v>25501.599999999999</v>
      </c>
      <c r="K24" s="24">
        <v>0</v>
      </c>
      <c r="L24" s="24">
        <v>764322.82</v>
      </c>
      <c r="M24" s="24">
        <v>0</v>
      </c>
      <c r="N24" s="24">
        <v>0</v>
      </c>
      <c r="O24" s="24">
        <v>27151.23</v>
      </c>
      <c r="P24" s="24">
        <v>169052.07</v>
      </c>
      <c r="Q24" s="24">
        <v>14446.99</v>
      </c>
      <c r="R24" s="24">
        <v>0</v>
      </c>
      <c r="S24" s="24">
        <v>3842.58</v>
      </c>
      <c r="T24" s="24">
        <v>733155.41</v>
      </c>
      <c r="U24" s="24">
        <v>0</v>
      </c>
      <c r="V24" s="24">
        <v>0</v>
      </c>
      <c r="W24" s="24">
        <v>24160.93</v>
      </c>
      <c r="X24" s="24">
        <v>142191.66</v>
      </c>
      <c r="Y24" s="24">
        <v>74.97</v>
      </c>
      <c r="Z24" s="24">
        <v>0</v>
      </c>
      <c r="AA24" s="24">
        <v>0</v>
      </c>
      <c r="AB24" s="24">
        <v>150195.24</v>
      </c>
      <c r="AC24" s="24">
        <v>508246.42</v>
      </c>
      <c r="AD24" s="24">
        <v>791407.27</v>
      </c>
      <c r="AE24" s="24">
        <v>1018152.52</v>
      </c>
      <c r="AF24" s="24">
        <v>871866.91</v>
      </c>
      <c r="AG24" s="24">
        <v>676497.24</v>
      </c>
      <c r="AH24" s="24">
        <v>407501.48</v>
      </c>
      <c r="AI24" s="24">
        <v>228167.33</v>
      </c>
      <c r="AJ24" s="24">
        <v>11807.63</v>
      </c>
      <c r="AK24" s="24">
        <v>0</v>
      </c>
      <c r="AL24" s="24">
        <v>0</v>
      </c>
      <c r="AM24" s="24">
        <v>0</v>
      </c>
      <c r="AN24" s="24">
        <v>87521.43</v>
      </c>
      <c r="AO24" s="24">
        <v>36127.82</v>
      </c>
      <c r="AP24" s="24">
        <v>0</v>
      </c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x14ac:dyDescent="0.35">
      <c r="A25" s="22" t="s">
        <v>26</v>
      </c>
      <c r="B25" s="22" t="s">
        <v>27</v>
      </c>
      <c r="C25" s="23">
        <v>0</v>
      </c>
      <c r="D25" s="23">
        <v>787246.14</v>
      </c>
      <c r="E25" s="23">
        <v>205122</v>
      </c>
      <c r="F25" s="23">
        <v>79835.009999999995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1147678.19</v>
      </c>
      <c r="M25" s="23">
        <v>0</v>
      </c>
      <c r="N25" s="23">
        <v>0</v>
      </c>
      <c r="O25" s="23">
        <v>64974.05</v>
      </c>
      <c r="P25" s="23">
        <v>404440.6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53211.68</v>
      </c>
      <c r="X25" s="23">
        <v>328993.73</v>
      </c>
      <c r="Y25" s="23">
        <v>0</v>
      </c>
      <c r="Z25" s="23">
        <v>0</v>
      </c>
      <c r="AA25" s="23">
        <v>0</v>
      </c>
      <c r="AB25" s="23">
        <v>341580.5</v>
      </c>
      <c r="AC25" s="23">
        <v>1100230.01</v>
      </c>
      <c r="AD25" s="23">
        <v>1789882.16</v>
      </c>
      <c r="AE25" s="23">
        <v>2291996.4700000002</v>
      </c>
      <c r="AF25" s="23">
        <v>1941402.37</v>
      </c>
      <c r="AG25" s="23">
        <v>1504903.32</v>
      </c>
      <c r="AH25" s="23">
        <v>905056.34</v>
      </c>
      <c r="AI25" s="23">
        <v>503326.62</v>
      </c>
      <c r="AJ25" s="23">
        <v>34800.959999999999</v>
      </c>
      <c r="AK25" s="23">
        <v>0</v>
      </c>
      <c r="AL25" s="23">
        <v>0</v>
      </c>
      <c r="AM25" s="23">
        <v>0</v>
      </c>
      <c r="AN25" s="23">
        <v>257952.87</v>
      </c>
      <c r="AO25" s="23">
        <v>106480.07</v>
      </c>
      <c r="AP25" s="23"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x14ac:dyDescent="0.35">
      <c r="A26" s="39" t="s">
        <v>28</v>
      </c>
      <c r="B26" s="39" t="s">
        <v>29</v>
      </c>
      <c r="C26" s="24">
        <v>5213688.68</v>
      </c>
      <c r="D26" s="24">
        <v>94608.85</v>
      </c>
      <c r="E26" s="24">
        <v>1894.39</v>
      </c>
      <c r="F26" s="24">
        <v>504376.23</v>
      </c>
      <c r="G26" s="24">
        <v>2419809.69</v>
      </c>
      <c r="H26" s="24">
        <v>0</v>
      </c>
      <c r="I26" s="24">
        <v>0.01</v>
      </c>
      <c r="J26" s="24">
        <v>2230524.7000000002</v>
      </c>
      <c r="K26" s="24">
        <v>0</v>
      </c>
      <c r="L26" s="24">
        <v>6386674.2199999997</v>
      </c>
      <c r="M26" s="24">
        <v>717823.82</v>
      </c>
      <c r="N26" s="24">
        <v>31636247.969999999</v>
      </c>
      <c r="O26" s="24">
        <v>28919.47</v>
      </c>
      <c r="P26" s="24">
        <v>1097158.93</v>
      </c>
      <c r="Q26" s="24">
        <v>1066980.2</v>
      </c>
      <c r="R26" s="24">
        <v>481169.77</v>
      </c>
      <c r="S26" s="24">
        <v>0</v>
      </c>
      <c r="T26" s="24">
        <v>9647402.2200000007</v>
      </c>
      <c r="U26" s="24">
        <v>0</v>
      </c>
      <c r="V26" s="24">
        <v>1057379.8999999999</v>
      </c>
      <c r="W26" s="24">
        <v>108672.36</v>
      </c>
      <c r="X26" s="24">
        <v>1286335.1100000001</v>
      </c>
      <c r="Y26" s="24">
        <v>565683.62</v>
      </c>
      <c r="Z26" s="24">
        <v>0.08</v>
      </c>
      <c r="AA26" s="24">
        <v>0</v>
      </c>
      <c r="AB26" s="24">
        <v>2076464.19</v>
      </c>
      <c r="AC26" s="24">
        <v>3965708.02</v>
      </c>
      <c r="AD26" s="24">
        <v>4120918.5</v>
      </c>
      <c r="AE26" s="24">
        <v>4367109.5999999996</v>
      </c>
      <c r="AF26" s="24">
        <v>3722600.13</v>
      </c>
      <c r="AG26" s="24">
        <v>2872298.75</v>
      </c>
      <c r="AH26" s="24">
        <v>1704816.29</v>
      </c>
      <c r="AI26" s="24">
        <v>938898.29</v>
      </c>
      <c r="AJ26" s="24">
        <v>14639.62</v>
      </c>
      <c r="AK26" s="24">
        <v>3206534.02</v>
      </c>
      <c r="AL26" s="24">
        <v>15039.26</v>
      </c>
      <c r="AM26" s="24">
        <v>16967.72</v>
      </c>
      <c r="AN26" s="24">
        <v>289738.53999999998</v>
      </c>
      <c r="AO26" s="24">
        <v>44691.58</v>
      </c>
      <c r="AP26" s="24">
        <v>12.4</v>
      </c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77" x14ac:dyDescent="0.35">
      <c r="A27" s="22" t="s">
        <v>30</v>
      </c>
      <c r="B27" s="22" t="s">
        <v>31</v>
      </c>
      <c r="C27" s="23">
        <v>1459485.46</v>
      </c>
      <c r="D27" s="23">
        <v>43686.58</v>
      </c>
      <c r="E27" s="23">
        <v>21714.53</v>
      </c>
      <c r="F27" s="23">
        <v>103794.58</v>
      </c>
      <c r="G27" s="23">
        <v>2491657.7000000002</v>
      </c>
      <c r="H27" s="23">
        <v>0</v>
      </c>
      <c r="I27" s="23">
        <v>0</v>
      </c>
      <c r="J27" s="23">
        <v>0</v>
      </c>
      <c r="K27" s="23">
        <v>0</v>
      </c>
      <c r="L27" s="23">
        <v>3447.43</v>
      </c>
      <c r="M27" s="23">
        <v>0</v>
      </c>
      <c r="N27" s="23">
        <v>5251725.93</v>
      </c>
      <c r="O27" s="23">
        <v>3869.24</v>
      </c>
      <c r="P27" s="23">
        <v>315949.2</v>
      </c>
      <c r="Q27" s="23">
        <v>0</v>
      </c>
      <c r="R27" s="23">
        <v>0</v>
      </c>
      <c r="S27" s="23">
        <v>2762.02</v>
      </c>
      <c r="T27" s="23">
        <v>10464263.630000001</v>
      </c>
      <c r="U27" s="23">
        <v>0</v>
      </c>
      <c r="V27" s="23">
        <v>0</v>
      </c>
      <c r="W27" s="23">
        <v>39432.14</v>
      </c>
      <c r="X27" s="23">
        <v>280966.75</v>
      </c>
      <c r="Y27" s="23">
        <v>0</v>
      </c>
      <c r="Z27" s="23">
        <v>0</v>
      </c>
      <c r="AA27" s="23">
        <v>0</v>
      </c>
      <c r="AB27" s="23">
        <v>325132.53999999998</v>
      </c>
      <c r="AC27" s="23">
        <v>852386.89</v>
      </c>
      <c r="AD27" s="23">
        <v>1128552.22</v>
      </c>
      <c r="AE27" s="23">
        <v>1292170.31</v>
      </c>
      <c r="AF27" s="23">
        <v>1110311.57</v>
      </c>
      <c r="AG27" s="23">
        <v>862903.16</v>
      </c>
      <c r="AH27" s="23">
        <v>516830.77</v>
      </c>
      <c r="AI27" s="23">
        <v>286315.27</v>
      </c>
      <c r="AJ27" s="23">
        <v>0</v>
      </c>
      <c r="AK27" s="23">
        <v>417136.68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</row>
    <row r="28" spans="1:77" x14ac:dyDescent="0.35">
      <c r="A28" s="39" t="s">
        <v>32</v>
      </c>
      <c r="B28" s="39" t="s">
        <v>33</v>
      </c>
      <c r="C28" s="24">
        <v>297932.32</v>
      </c>
      <c r="D28" s="24">
        <v>14106484.98</v>
      </c>
      <c r="E28" s="24">
        <v>2503206.9</v>
      </c>
      <c r="F28" s="24">
        <v>1371905.62</v>
      </c>
      <c r="G28" s="24">
        <v>1694471.87</v>
      </c>
      <c r="H28" s="24">
        <v>13750221.6</v>
      </c>
      <c r="I28" s="24">
        <v>0</v>
      </c>
      <c r="J28" s="24">
        <v>0</v>
      </c>
      <c r="K28" s="24">
        <v>0</v>
      </c>
      <c r="L28" s="24">
        <v>4482097.7</v>
      </c>
      <c r="M28" s="24">
        <v>0</v>
      </c>
      <c r="N28" s="24">
        <v>0</v>
      </c>
      <c r="O28" s="24">
        <v>1658063.7</v>
      </c>
      <c r="P28" s="24">
        <v>9803312.7100000009</v>
      </c>
      <c r="Q28" s="24">
        <v>2697177.23</v>
      </c>
      <c r="R28" s="24">
        <v>1861963.4</v>
      </c>
      <c r="S28" s="24">
        <v>377818.92</v>
      </c>
      <c r="T28" s="24">
        <v>0</v>
      </c>
      <c r="U28" s="24">
        <v>0</v>
      </c>
      <c r="V28" s="24">
        <v>3436627</v>
      </c>
      <c r="W28" s="24">
        <v>1212146.3999999999</v>
      </c>
      <c r="X28" s="24">
        <v>5911210.8899999997</v>
      </c>
      <c r="Y28" s="24">
        <v>0</v>
      </c>
      <c r="Z28" s="24">
        <v>0</v>
      </c>
      <c r="AA28" s="24">
        <v>0</v>
      </c>
      <c r="AB28" s="24">
        <v>8658746.8200000003</v>
      </c>
      <c r="AC28" s="24">
        <v>20580107.690000001</v>
      </c>
      <c r="AD28" s="24">
        <v>29504211.870000001</v>
      </c>
      <c r="AE28" s="24">
        <v>36744103.259999998</v>
      </c>
      <c r="AF28" s="24">
        <v>32071381.309999999</v>
      </c>
      <c r="AG28" s="24">
        <v>24968332.100000001</v>
      </c>
      <c r="AH28" s="24">
        <v>13857165.300000001</v>
      </c>
      <c r="AI28" s="24">
        <v>6441195.46</v>
      </c>
      <c r="AJ28" s="24">
        <v>0</v>
      </c>
      <c r="AK28" s="24">
        <v>0</v>
      </c>
      <c r="AL28" s="24">
        <v>0</v>
      </c>
      <c r="AM28" s="24">
        <v>0</v>
      </c>
      <c r="AN28" s="24">
        <v>22523.79</v>
      </c>
      <c r="AO28" s="24">
        <v>0</v>
      </c>
      <c r="AP28" s="24">
        <v>0</v>
      </c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x14ac:dyDescent="0.35">
      <c r="A29" s="22" t="s">
        <v>34</v>
      </c>
      <c r="B29" s="22" t="s">
        <v>35</v>
      </c>
      <c r="C29" s="23">
        <v>297932.32</v>
      </c>
      <c r="D29" s="23">
        <v>14106484.98</v>
      </c>
      <c r="E29" s="23">
        <v>2503206.9</v>
      </c>
      <c r="F29" s="23">
        <v>1371905.62</v>
      </c>
      <c r="G29" s="23">
        <v>1694471.87</v>
      </c>
      <c r="H29" s="23">
        <v>13750221.6</v>
      </c>
      <c r="I29" s="23">
        <v>0</v>
      </c>
      <c r="J29" s="23">
        <v>0</v>
      </c>
      <c r="K29" s="23">
        <v>0</v>
      </c>
      <c r="L29" s="23">
        <v>4482097.7</v>
      </c>
      <c r="M29" s="23">
        <v>0</v>
      </c>
      <c r="N29" s="23">
        <v>0</v>
      </c>
      <c r="O29" s="23">
        <v>1658063.7</v>
      </c>
      <c r="P29" s="23">
        <v>9803312.7100000009</v>
      </c>
      <c r="Q29" s="23">
        <v>2697177.23</v>
      </c>
      <c r="R29" s="23">
        <v>1861963.4</v>
      </c>
      <c r="S29" s="23">
        <v>377818.92</v>
      </c>
      <c r="T29" s="23">
        <v>0</v>
      </c>
      <c r="U29" s="23">
        <v>0</v>
      </c>
      <c r="V29" s="23">
        <v>3436627</v>
      </c>
      <c r="W29" s="23">
        <v>1212146.3999999999</v>
      </c>
      <c r="X29" s="23">
        <v>5911210.9000000004</v>
      </c>
      <c r="Y29" s="23">
        <v>0</v>
      </c>
      <c r="Z29" s="23">
        <v>0</v>
      </c>
      <c r="AA29" s="23">
        <v>0</v>
      </c>
      <c r="AB29" s="23">
        <v>8658746.8200000003</v>
      </c>
      <c r="AC29" s="23">
        <v>20580107.690000001</v>
      </c>
      <c r="AD29" s="23">
        <v>29504211.870000001</v>
      </c>
      <c r="AE29" s="23">
        <v>36744103.259999998</v>
      </c>
      <c r="AF29" s="23">
        <v>32071381.309999999</v>
      </c>
      <c r="AG29" s="23">
        <v>24968332.100000001</v>
      </c>
      <c r="AH29" s="23">
        <v>13857165.300000001</v>
      </c>
      <c r="AI29" s="23">
        <v>6441195.46</v>
      </c>
      <c r="AJ29" s="23">
        <v>0</v>
      </c>
      <c r="AK29" s="23">
        <v>0</v>
      </c>
      <c r="AL29" s="23">
        <v>0</v>
      </c>
      <c r="AM29" s="23">
        <v>0</v>
      </c>
      <c r="AN29" s="23">
        <v>22523.79</v>
      </c>
      <c r="AO29" s="23">
        <v>0</v>
      </c>
      <c r="AP29" s="23">
        <v>0</v>
      </c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</row>
    <row r="30" spans="1:77" x14ac:dyDescent="0.35">
      <c r="A30" s="39" t="s">
        <v>36</v>
      </c>
      <c r="B30" s="39" t="s">
        <v>37</v>
      </c>
      <c r="C30" s="24">
        <v>1459485.46</v>
      </c>
      <c r="D30" s="24">
        <v>43686.58</v>
      </c>
      <c r="E30" s="24">
        <v>21714.53</v>
      </c>
      <c r="F30" s="24">
        <v>103794.58</v>
      </c>
      <c r="G30" s="24">
        <v>2491657.7000000002</v>
      </c>
      <c r="H30" s="24">
        <v>0</v>
      </c>
      <c r="I30" s="24">
        <v>0</v>
      </c>
      <c r="J30" s="24">
        <v>0</v>
      </c>
      <c r="K30" s="24">
        <v>0</v>
      </c>
      <c r="L30" s="24">
        <v>3447.43</v>
      </c>
      <c r="M30" s="24">
        <v>0</v>
      </c>
      <c r="N30" s="24">
        <v>5251725.93</v>
      </c>
      <c r="O30" s="24">
        <v>3869.24</v>
      </c>
      <c r="P30" s="24">
        <v>315949.2</v>
      </c>
      <c r="Q30" s="24">
        <v>0</v>
      </c>
      <c r="R30" s="24">
        <v>0</v>
      </c>
      <c r="S30" s="24">
        <v>2762.02</v>
      </c>
      <c r="T30" s="24">
        <v>10464263.630000001</v>
      </c>
      <c r="U30" s="24">
        <v>0</v>
      </c>
      <c r="V30" s="24">
        <v>0</v>
      </c>
      <c r="W30" s="24">
        <v>39432.14</v>
      </c>
      <c r="X30" s="24">
        <v>280966.75</v>
      </c>
      <c r="Y30" s="24">
        <v>0</v>
      </c>
      <c r="Z30" s="24">
        <v>0</v>
      </c>
      <c r="AA30" s="24">
        <v>0</v>
      </c>
      <c r="AB30" s="24">
        <v>325132.53999999998</v>
      </c>
      <c r="AC30" s="24">
        <v>852386.89</v>
      </c>
      <c r="AD30" s="24">
        <v>1128552.22</v>
      </c>
      <c r="AE30" s="24">
        <v>1292170.31</v>
      </c>
      <c r="AF30" s="24">
        <v>1110311.57</v>
      </c>
      <c r="AG30" s="24">
        <v>862903.16</v>
      </c>
      <c r="AH30" s="24">
        <v>516830.77</v>
      </c>
      <c r="AI30" s="24">
        <v>286315.27</v>
      </c>
      <c r="AJ30" s="24">
        <v>0</v>
      </c>
      <c r="AK30" s="24">
        <v>417136.68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</row>
    <row r="32" spans="1:77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</row>
    <row r="34" spans="1:77" x14ac:dyDescent="0.35">
      <c r="A34" s="39" t="s">
        <v>44</v>
      </c>
      <c r="B34" s="39" t="s">
        <v>45</v>
      </c>
      <c r="C34" s="24">
        <v>25650.26</v>
      </c>
      <c r="D34" s="24">
        <v>1793342.48</v>
      </c>
      <c r="E34" s="24">
        <v>93010.38</v>
      </c>
      <c r="F34" s="24">
        <v>0</v>
      </c>
      <c r="G34" s="24">
        <v>285831.49</v>
      </c>
      <c r="H34" s="24">
        <v>627416.14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1933165.21</v>
      </c>
      <c r="S34" s="24">
        <v>0</v>
      </c>
      <c r="T34" s="24">
        <v>2144808.02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11926.82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77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x14ac:dyDescent="0.35">
      <c r="A37" s="22" t="s">
        <v>49</v>
      </c>
      <c r="B37" s="22" t="s">
        <v>47</v>
      </c>
      <c r="C37" s="23">
        <v>0</v>
      </c>
      <c r="D37" s="23">
        <v>386910.79</v>
      </c>
      <c r="E37" s="23">
        <v>125079.16</v>
      </c>
      <c r="F37" s="23">
        <v>2973337.46</v>
      </c>
      <c r="G37" s="23">
        <v>65600435.869999997</v>
      </c>
      <c r="H37" s="23">
        <v>0</v>
      </c>
      <c r="I37" s="23">
        <v>73084130.780000001</v>
      </c>
      <c r="J37" s="23">
        <v>0</v>
      </c>
      <c r="K37" s="23">
        <v>493.86687657429138</v>
      </c>
      <c r="L37" s="23">
        <v>622481.81999999995</v>
      </c>
      <c r="M37" s="23">
        <v>0</v>
      </c>
      <c r="N37" s="23">
        <v>0</v>
      </c>
      <c r="O37" s="23">
        <v>453993.16</v>
      </c>
      <c r="P37" s="23">
        <v>5419615.29</v>
      </c>
      <c r="Q37" s="23">
        <v>1071273.76</v>
      </c>
      <c r="R37" s="23">
        <v>2712607.78</v>
      </c>
      <c r="S37" s="23">
        <v>4313291.34</v>
      </c>
      <c r="T37" s="23">
        <v>77010983.049999997</v>
      </c>
      <c r="U37" s="23">
        <v>92574710.290000007</v>
      </c>
      <c r="V37" s="23">
        <v>19493672.199999999</v>
      </c>
      <c r="W37" s="23">
        <v>622252.88</v>
      </c>
      <c r="X37" s="23">
        <v>7426561.9299999997</v>
      </c>
      <c r="Y37" s="23">
        <v>4488462.87</v>
      </c>
      <c r="Z37" s="23">
        <v>10082420.08</v>
      </c>
      <c r="AA37" s="23">
        <v>22002488.5</v>
      </c>
      <c r="AB37" s="23">
        <v>7258949.9000000004</v>
      </c>
      <c r="AC37" s="23">
        <v>18045606.77</v>
      </c>
      <c r="AD37" s="23">
        <v>23004261.539999999</v>
      </c>
      <c r="AE37" s="23">
        <v>26913874.640000001</v>
      </c>
      <c r="AF37" s="23">
        <v>22883130.719999999</v>
      </c>
      <c r="AG37" s="23">
        <v>17787954.739999998</v>
      </c>
      <c r="AH37" s="23">
        <v>10684948.939999999</v>
      </c>
      <c r="AI37" s="23">
        <v>5945515.9900000002</v>
      </c>
      <c r="AJ37" s="23">
        <v>798768.9</v>
      </c>
      <c r="AK37" s="23">
        <v>0</v>
      </c>
      <c r="AL37" s="23">
        <v>2130788.38</v>
      </c>
      <c r="AM37" s="23">
        <v>2403980.52</v>
      </c>
      <c r="AN37" s="23">
        <v>2179370.0299999998</v>
      </c>
      <c r="AO37" s="23">
        <v>1385108.39</v>
      </c>
      <c r="AP37" s="23">
        <v>0.01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</row>
    <row r="38" spans="1:77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1:77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</row>
    <row r="40" spans="1:77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1:77" x14ac:dyDescent="0.35">
      <c r="A41" s="22" t="s">
        <v>56</v>
      </c>
      <c r="B41" s="22" t="s">
        <v>57</v>
      </c>
      <c r="C41" s="23">
        <v>14664568.98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553952.5</v>
      </c>
      <c r="K41" s="23">
        <v>0</v>
      </c>
      <c r="L41" s="23">
        <v>0</v>
      </c>
      <c r="M41" s="23">
        <v>0</v>
      </c>
      <c r="N41" s="23">
        <v>52768115.210000001</v>
      </c>
      <c r="O41" s="23">
        <v>0</v>
      </c>
      <c r="P41" s="23">
        <v>0</v>
      </c>
      <c r="Q41" s="23">
        <v>0</v>
      </c>
      <c r="R41" s="23">
        <v>0</v>
      </c>
      <c r="S41" s="23">
        <v>504464.54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94964.479999999996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4191291.85</v>
      </c>
      <c r="AL41" s="23">
        <v>0</v>
      </c>
      <c r="AM41" s="23">
        <v>0</v>
      </c>
      <c r="AN41" s="23">
        <v>0</v>
      </c>
      <c r="AO41" s="23">
        <v>0</v>
      </c>
      <c r="AP41" s="23">
        <v>183364.74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7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1:77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7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7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7" x14ac:dyDescent="0.35">
      <c r="A46" s="39" t="s">
        <v>65</v>
      </c>
      <c r="B46" s="39" t="s">
        <v>66</v>
      </c>
      <c r="C46" s="24">
        <v>0</v>
      </c>
      <c r="D46" s="24">
        <v>4751.29</v>
      </c>
      <c r="E46" s="24">
        <v>1821.39</v>
      </c>
      <c r="F46" s="24">
        <v>392.49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6370.71</v>
      </c>
      <c r="M46" s="24">
        <v>0</v>
      </c>
      <c r="N46" s="24">
        <v>0</v>
      </c>
      <c r="O46" s="24">
        <v>307.02999999999997</v>
      </c>
      <c r="P46" s="24">
        <v>1859.14</v>
      </c>
      <c r="Q46" s="24">
        <v>0</v>
      </c>
      <c r="R46" s="24">
        <v>0</v>
      </c>
      <c r="S46" s="24">
        <v>132.51</v>
      </c>
      <c r="T46" s="24">
        <v>0</v>
      </c>
      <c r="U46" s="24">
        <v>0</v>
      </c>
      <c r="V46" s="24">
        <v>0</v>
      </c>
      <c r="W46" s="24">
        <v>271.49</v>
      </c>
      <c r="X46" s="24">
        <v>1629.79</v>
      </c>
      <c r="Y46" s="24">
        <v>0</v>
      </c>
      <c r="Z46" s="24">
        <v>0</v>
      </c>
      <c r="AA46" s="24">
        <v>0</v>
      </c>
      <c r="AB46" s="24">
        <v>1623.11</v>
      </c>
      <c r="AC46" s="24">
        <v>5821.59</v>
      </c>
      <c r="AD46" s="24">
        <v>8937.4699999999993</v>
      </c>
      <c r="AE46" s="24">
        <v>11616.75</v>
      </c>
      <c r="AF46" s="24">
        <v>9981.6</v>
      </c>
      <c r="AG46" s="24">
        <v>7742.6</v>
      </c>
      <c r="AH46" s="24">
        <v>4669.4399999999996</v>
      </c>
      <c r="AI46" s="24">
        <v>2618.91</v>
      </c>
      <c r="AJ46" s="24">
        <v>141.29</v>
      </c>
      <c r="AK46" s="24">
        <v>0</v>
      </c>
      <c r="AL46" s="24">
        <v>0</v>
      </c>
      <c r="AM46" s="24">
        <v>0</v>
      </c>
      <c r="AN46" s="24">
        <v>1047.27</v>
      </c>
      <c r="AO46" s="24">
        <v>432.3</v>
      </c>
      <c r="AP46" s="24">
        <v>0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spans="1:77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7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7" x14ac:dyDescent="0.35">
      <c r="A49" s="22" t="s">
        <v>70</v>
      </c>
      <c r="B49" s="22" t="s">
        <v>71</v>
      </c>
      <c r="C49" s="23">
        <v>747.07</v>
      </c>
      <c r="D49" s="23">
        <v>15068.94</v>
      </c>
      <c r="E49" s="23">
        <v>1612.85</v>
      </c>
      <c r="F49" s="23">
        <v>2514.09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29609.95</v>
      </c>
      <c r="M49" s="23">
        <v>0</v>
      </c>
      <c r="N49" s="23">
        <v>4533.2</v>
      </c>
      <c r="O49" s="23">
        <v>1450.9</v>
      </c>
      <c r="P49" s="23">
        <v>13663.71</v>
      </c>
      <c r="Q49" s="23">
        <v>8329.3799999999992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1464.53</v>
      </c>
      <c r="X49" s="23">
        <v>11913.68</v>
      </c>
      <c r="Y49" s="23">
        <v>0</v>
      </c>
      <c r="Z49" s="23">
        <v>0</v>
      </c>
      <c r="AA49" s="23">
        <v>0</v>
      </c>
      <c r="AB49" s="23">
        <v>11051.67</v>
      </c>
      <c r="AC49" s="23">
        <v>34645.35</v>
      </c>
      <c r="AD49" s="23">
        <v>55692.21</v>
      </c>
      <c r="AE49" s="23">
        <v>71549.72</v>
      </c>
      <c r="AF49" s="23">
        <v>59799.62</v>
      </c>
      <c r="AG49" s="23">
        <v>46255.02</v>
      </c>
      <c r="AH49" s="23">
        <v>27715.95</v>
      </c>
      <c r="AI49" s="23">
        <v>15204.69</v>
      </c>
      <c r="AJ49" s="23">
        <v>1541.12</v>
      </c>
      <c r="AK49" s="23">
        <v>360.07</v>
      </c>
      <c r="AL49" s="23">
        <v>0</v>
      </c>
      <c r="AM49" s="23">
        <v>0</v>
      </c>
      <c r="AN49" s="23">
        <v>11423.13</v>
      </c>
      <c r="AO49" s="23">
        <v>4715.34</v>
      </c>
      <c r="AP49" s="23">
        <v>0</v>
      </c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</row>
    <row r="50" spans="1:77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</row>
    <row r="51" spans="1:77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7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spans="1:77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35">
      <c r="A54" s="39" t="s">
        <v>80</v>
      </c>
      <c r="B54" s="39" t="s">
        <v>81</v>
      </c>
      <c r="C54" s="24">
        <v>0</v>
      </c>
      <c r="D54" s="24">
        <v>2576.4899999999998</v>
      </c>
      <c r="E54" s="24">
        <v>255.92</v>
      </c>
      <c r="F54" s="24">
        <v>5736.32</v>
      </c>
      <c r="G54" s="24">
        <v>220250.16</v>
      </c>
      <c r="H54" s="24">
        <v>0</v>
      </c>
      <c r="I54" s="24">
        <v>0</v>
      </c>
      <c r="J54" s="24">
        <v>0</v>
      </c>
      <c r="K54" s="24">
        <v>0</v>
      </c>
      <c r="L54" s="24">
        <v>1493.21</v>
      </c>
      <c r="M54" s="24">
        <v>0</v>
      </c>
      <c r="N54" s="24">
        <v>0</v>
      </c>
      <c r="O54" s="24">
        <v>258.57</v>
      </c>
      <c r="P54" s="24">
        <v>17786.91</v>
      </c>
      <c r="Q54" s="24">
        <v>19744.86</v>
      </c>
      <c r="R54" s="24">
        <v>0</v>
      </c>
      <c r="S54" s="24">
        <v>0</v>
      </c>
      <c r="T54" s="24">
        <v>962346.26</v>
      </c>
      <c r="U54" s="24">
        <v>0</v>
      </c>
      <c r="V54" s="24">
        <v>0</v>
      </c>
      <c r="W54" s="24">
        <v>2121.48</v>
      </c>
      <c r="X54" s="24">
        <v>15770.56</v>
      </c>
      <c r="Y54" s="24">
        <v>0</v>
      </c>
      <c r="Z54" s="24">
        <v>0</v>
      </c>
      <c r="AA54" s="24">
        <v>0</v>
      </c>
      <c r="AB54" s="24">
        <v>21692.67</v>
      </c>
      <c r="AC54" s="24">
        <v>56357.73</v>
      </c>
      <c r="AD54" s="24">
        <v>75314.880000000005</v>
      </c>
      <c r="AE54" s="24">
        <v>87253.45</v>
      </c>
      <c r="AF54" s="24">
        <v>74717.789999999994</v>
      </c>
      <c r="AG54" s="24">
        <v>58080.25</v>
      </c>
      <c r="AH54" s="24">
        <v>34780.46</v>
      </c>
      <c r="AI54" s="24">
        <v>19280.23</v>
      </c>
      <c r="AJ54" s="24">
        <v>143.15</v>
      </c>
      <c r="AK54" s="24">
        <v>0</v>
      </c>
      <c r="AL54" s="24">
        <v>0</v>
      </c>
      <c r="AM54" s="24">
        <v>0</v>
      </c>
      <c r="AN54" s="24">
        <v>1061.0999999999999</v>
      </c>
      <c r="AO54" s="24">
        <v>438.01</v>
      </c>
      <c r="AP54" s="24">
        <v>0</v>
      </c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spans="1:77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7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spans="1:77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7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7" ht="15" thickBot="1" x14ac:dyDescent="0.4">
      <c r="A59" s="40" t="s">
        <v>90</v>
      </c>
      <c r="B59" s="41"/>
      <c r="C59" s="25">
        <v>23777864.620000001</v>
      </c>
      <c r="D59" s="25">
        <v>46670390.339999996</v>
      </c>
      <c r="E59" s="25">
        <v>9777361.4500000011</v>
      </c>
      <c r="F59" s="25">
        <v>8636272.6199999992</v>
      </c>
      <c r="G59" s="25">
        <v>78030792.559999987</v>
      </c>
      <c r="H59" s="25">
        <v>28127859.34</v>
      </c>
      <c r="I59" s="25">
        <v>87933376.170000002</v>
      </c>
      <c r="J59" s="25">
        <v>2994660.8400000003</v>
      </c>
      <c r="K59" s="25">
        <v>17282.280192670936</v>
      </c>
      <c r="L59" s="25">
        <v>65790108.960000008</v>
      </c>
      <c r="M59" s="25">
        <v>719202.64999999991</v>
      </c>
      <c r="N59" s="25">
        <v>97083431.690000013</v>
      </c>
      <c r="O59" s="25">
        <v>5064645.4400000013</v>
      </c>
      <c r="P59" s="25">
        <v>36094706.119999997</v>
      </c>
      <c r="Q59" s="25">
        <v>7643423.8200000003</v>
      </c>
      <c r="R59" s="25">
        <v>8941074.8599999994</v>
      </c>
      <c r="S59" s="25">
        <v>5587990.3499999996</v>
      </c>
      <c r="T59" s="25">
        <v>114413771.64</v>
      </c>
      <c r="U59" s="25">
        <v>92581252.650000006</v>
      </c>
      <c r="V59" s="25">
        <v>28810608.890000001</v>
      </c>
      <c r="W59" s="25">
        <v>4400895.330000001</v>
      </c>
      <c r="X59" s="25">
        <v>29682037.139999997</v>
      </c>
      <c r="Y59" s="25">
        <v>5165958.8600000003</v>
      </c>
      <c r="Z59" s="25">
        <v>10083508.449999999</v>
      </c>
      <c r="AA59" s="25">
        <v>22004319.309999999</v>
      </c>
      <c r="AB59" s="25">
        <v>35551867.469999999</v>
      </c>
      <c r="AC59" s="25">
        <v>91264699.359999999</v>
      </c>
      <c r="AD59" s="25">
        <v>129306007.77</v>
      </c>
      <c r="AE59" s="25">
        <v>159434217.30999997</v>
      </c>
      <c r="AF59" s="25">
        <v>137107955.88</v>
      </c>
      <c r="AG59" s="25">
        <v>106524930.80999997</v>
      </c>
      <c r="AH59" s="25">
        <v>61697783.920000002</v>
      </c>
      <c r="AI59" s="25">
        <v>31756764.379999999</v>
      </c>
      <c r="AJ59" s="25">
        <v>1787322.74</v>
      </c>
      <c r="AK59" s="25">
        <v>8417150.4600000009</v>
      </c>
      <c r="AL59" s="25">
        <v>2146511.2399999998</v>
      </c>
      <c r="AM59" s="25">
        <v>2420948.2400000002</v>
      </c>
      <c r="AN59" s="25">
        <v>8824213.25</v>
      </c>
      <c r="AO59" s="25">
        <v>4151994.4999999991</v>
      </c>
      <c r="AP59" s="25">
        <v>183393.36</v>
      </c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5" thickTop="1" x14ac:dyDescent="0.35">
      <c r="A60" s="26" t="s">
        <v>91</v>
      </c>
      <c r="B60" s="26"/>
      <c r="C60" s="27">
        <v>0</v>
      </c>
      <c r="D60" s="27">
        <v>1.5380159020423889E-2</v>
      </c>
      <c r="E60" s="27">
        <v>5.0003482028841972E-3</v>
      </c>
      <c r="F60" s="27">
        <v>2.1401602774858475E-2</v>
      </c>
      <c r="G60" s="27">
        <v>8.3824247121810913E-3</v>
      </c>
      <c r="H60" s="27">
        <v>-1.3257596641778946E-2</v>
      </c>
      <c r="I60" s="27">
        <v>-5.0975978374481201E-3</v>
      </c>
      <c r="J60" s="27">
        <v>-1.0442737955600023E-2</v>
      </c>
      <c r="K60" s="27">
        <v>17282.280192670936</v>
      </c>
      <c r="L60" s="27">
        <v>-3.9992406964302063E-3</v>
      </c>
      <c r="M60" s="27">
        <v>-9.999991743825376E-3</v>
      </c>
      <c r="N60" s="27">
        <v>-1.673772931098938E-3</v>
      </c>
      <c r="O60" s="27">
        <v>-1.1392061598598957E-2</v>
      </c>
      <c r="P60" s="27">
        <v>-1.5687245875597E-2</v>
      </c>
      <c r="Q60" s="27">
        <v>-2.283693291246891E-3</v>
      </c>
      <c r="R60" s="27">
        <v>1.6578603535890579E-3</v>
      </c>
      <c r="S60" s="27">
        <v>-1.2110312469303608E-2</v>
      </c>
      <c r="T60" s="27">
        <v>6.2756091356277466E-3</v>
      </c>
      <c r="U60" s="27">
        <v>0</v>
      </c>
      <c r="V60" s="27">
        <v>0</v>
      </c>
      <c r="W60" s="27">
        <v>-1.4402164611965418E-2</v>
      </c>
      <c r="X60" s="27">
        <v>-1.0531321167945862E-2</v>
      </c>
      <c r="Y60" s="27">
        <v>1.429346390068531E-3</v>
      </c>
      <c r="Z60" s="27">
        <v>4.1909515857696533E-9</v>
      </c>
      <c r="AA60" s="27">
        <v>0</v>
      </c>
      <c r="AB60" s="27">
        <v>8.7188519537448883E-3</v>
      </c>
      <c r="AC60" s="27">
        <v>1.3904646039009094E-2</v>
      </c>
      <c r="AD60" s="27">
        <v>-2.0148172974586487E-2</v>
      </c>
      <c r="AE60" s="27">
        <v>-1.4223635196685791E-2</v>
      </c>
      <c r="AF60" s="27">
        <v>-1.9843459129333496E-2</v>
      </c>
      <c r="AG60" s="27">
        <v>-1.0612517595291138E-2</v>
      </c>
      <c r="AH60" s="27">
        <v>-2.9584929347038269E-2</v>
      </c>
      <c r="AI60" s="27">
        <v>-1.2568645179271698E-3</v>
      </c>
      <c r="AJ60" s="27">
        <v>4.0394454263150692E-3</v>
      </c>
      <c r="AK60" s="27">
        <v>-1.040169782936573E-2</v>
      </c>
      <c r="AL60" s="27">
        <v>0</v>
      </c>
      <c r="AM60" s="27">
        <v>0</v>
      </c>
      <c r="AN60" s="27">
        <v>2.3497089743614197E-2</v>
      </c>
      <c r="AO60" s="27">
        <v>-1.3833513949066401E-2</v>
      </c>
      <c r="AP60" s="27">
        <v>8.7307971261907369E-3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spans="1:77" x14ac:dyDescent="0.35">
      <c r="A65" s="31" t="s">
        <v>96</v>
      </c>
      <c r="B65" s="31" t="s">
        <v>94</v>
      </c>
      <c r="C65" s="32">
        <v>0</v>
      </c>
      <c r="D65" s="32">
        <v>15958.5</v>
      </c>
      <c r="E65" s="32">
        <v>7888.9</v>
      </c>
      <c r="F65" s="32">
        <v>151527.62</v>
      </c>
      <c r="G65" s="32">
        <v>852094.56</v>
      </c>
      <c r="H65" s="32">
        <v>625721.06000000006</v>
      </c>
      <c r="I65" s="32">
        <v>0</v>
      </c>
      <c r="J65" s="32">
        <v>0</v>
      </c>
      <c r="K65" s="32">
        <v>0</v>
      </c>
      <c r="L65" s="32">
        <v>58698.94</v>
      </c>
      <c r="M65" s="32">
        <v>0</v>
      </c>
      <c r="N65" s="32">
        <v>0</v>
      </c>
      <c r="O65" s="32">
        <v>117220.76</v>
      </c>
      <c r="P65" s="32">
        <v>593861.09</v>
      </c>
      <c r="Q65" s="32">
        <v>331289.32</v>
      </c>
      <c r="R65" s="32">
        <v>652420.97</v>
      </c>
      <c r="S65" s="32">
        <v>344145.85</v>
      </c>
      <c r="T65" s="32">
        <v>3578558.19</v>
      </c>
      <c r="U65" s="32">
        <v>0</v>
      </c>
      <c r="V65" s="32">
        <v>0</v>
      </c>
      <c r="W65" s="32">
        <v>85499.58</v>
      </c>
      <c r="X65" s="32">
        <v>525742.5</v>
      </c>
      <c r="Y65" s="32">
        <v>834913.93</v>
      </c>
      <c r="Z65" s="32">
        <v>0</v>
      </c>
      <c r="AA65" s="32">
        <v>0</v>
      </c>
      <c r="AB65" s="32">
        <v>559551.64</v>
      </c>
      <c r="AC65" s="32">
        <v>1597053.75</v>
      </c>
      <c r="AD65" s="32">
        <v>2393440.73</v>
      </c>
      <c r="AE65" s="32">
        <v>2931431.68</v>
      </c>
      <c r="AF65" s="32">
        <v>2497706.0699999998</v>
      </c>
      <c r="AG65" s="32">
        <v>1937165.14</v>
      </c>
      <c r="AH65" s="32">
        <v>1170713.27</v>
      </c>
      <c r="AI65" s="32">
        <v>648241.38</v>
      </c>
      <c r="AJ65" s="32">
        <v>41753.379999999997</v>
      </c>
      <c r="AK65" s="32">
        <v>0</v>
      </c>
      <c r="AL65" s="32">
        <v>439933.63</v>
      </c>
      <c r="AM65" s="32">
        <v>439933.63</v>
      </c>
      <c r="AN65" s="32">
        <v>272926.58</v>
      </c>
      <c r="AO65" s="32">
        <v>129817.5</v>
      </c>
      <c r="AP65" s="32">
        <v>0</v>
      </c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spans="1:77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2.77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2.61</v>
      </c>
      <c r="P68" s="24">
        <v>12.71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1.94</v>
      </c>
      <c r="X68" s="24">
        <v>0</v>
      </c>
      <c r="Y68" s="24">
        <v>0</v>
      </c>
      <c r="Z68" s="24">
        <v>0</v>
      </c>
      <c r="AA68" s="24">
        <v>0</v>
      </c>
      <c r="AB68" s="24">
        <v>8.32</v>
      </c>
      <c r="AC68" s="24">
        <v>27.59</v>
      </c>
      <c r="AD68" s="24">
        <v>47.92</v>
      </c>
      <c r="AE68" s="24">
        <v>64.83</v>
      </c>
      <c r="AF68" s="24">
        <v>55.54</v>
      </c>
      <c r="AG68" s="24">
        <v>43.35</v>
      </c>
      <c r="AH68" s="24">
        <v>26.01</v>
      </c>
      <c r="AI68" s="24">
        <v>14.84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spans="1:77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5" thickBot="1" x14ac:dyDescent="0.4">
      <c r="A70" s="40" t="s">
        <v>90</v>
      </c>
      <c r="B70" s="41"/>
      <c r="C70" s="25">
        <v>0</v>
      </c>
      <c r="D70" s="25">
        <v>15958.5</v>
      </c>
      <c r="E70" s="25">
        <v>7891.67</v>
      </c>
      <c r="F70" s="25">
        <v>151527.62</v>
      </c>
      <c r="G70" s="25">
        <v>852094.56</v>
      </c>
      <c r="H70" s="25">
        <v>625721.06000000006</v>
      </c>
      <c r="I70" s="25">
        <v>0</v>
      </c>
      <c r="J70" s="25">
        <v>0</v>
      </c>
      <c r="K70" s="25">
        <v>0</v>
      </c>
      <c r="L70" s="25">
        <v>58698.94</v>
      </c>
      <c r="M70" s="25">
        <v>0</v>
      </c>
      <c r="N70" s="25">
        <v>0</v>
      </c>
      <c r="O70" s="25">
        <v>117223.37</v>
      </c>
      <c r="P70" s="25">
        <v>593873.79999999993</v>
      </c>
      <c r="Q70" s="25">
        <v>331289.32</v>
      </c>
      <c r="R70" s="25">
        <v>652420.97</v>
      </c>
      <c r="S70" s="25">
        <v>344145.85</v>
      </c>
      <c r="T70" s="25">
        <v>3578558.19</v>
      </c>
      <c r="U70" s="25">
        <v>0</v>
      </c>
      <c r="V70" s="25">
        <v>0</v>
      </c>
      <c r="W70" s="25">
        <v>85501.52</v>
      </c>
      <c r="X70" s="25">
        <v>525742.5</v>
      </c>
      <c r="Y70" s="25">
        <v>834913.93</v>
      </c>
      <c r="Z70" s="25">
        <v>0</v>
      </c>
      <c r="AA70" s="25">
        <v>0</v>
      </c>
      <c r="AB70" s="25">
        <v>559559.96</v>
      </c>
      <c r="AC70" s="25">
        <v>1597081.34</v>
      </c>
      <c r="AD70" s="25">
        <v>2393488.65</v>
      </c>
      <c r="AE70" s="25">
        <v>2931496.5100000002</v>
      </c>
      <c r="AF70" s="25">
        <v>2497761.61</v>
      </c>
      <c r="AG70" s="25">
        <v>1937208.49</v>
      </c>
      <c r="AH70" s="25">
        <v>1170739.28</v>
      </c>
      <c r="AI70" s="25">
        <v>648256.22</v>
      </c>
      <c r="AJ70" s="25">
        <v>41753.379999999997</v>
      </c>
      <c r="AK70" s="25">
        <v>0</v>
      </c>
      <c r="AL70" s="25">
        <v>439933.63</v>
      </c>
      <c r="AM70" s="25">
        <v>439933.63</v>
      </c>
      <c r="AN70" s="25">
        <v>272926.58</v>
      </c>
      <c r="AO70" s="25">
        <v>129817.5</v>
      </c>
      <c r="AP70" s="25">
        <v>0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1:77" x14ac:dyDescent="0.35">
      <c r="A72" s="33" t="s">
        <v>106</v>
      </c>
      <c r="B72" s="33" t="s">
        <v>107</v>
      </c>
      <c r="C72" s="32">
        <v>241485.03</v>
      </c>
      <c r="D72" s="32">
        <v>7829925.8700000001</v>
      </c>
      <c r="E72" s="32">
        <v>2303116.44</v>
      </c>
      <c r="F72" s="32">
        <v>899154.78</v>
      </c>
      <c r="G72" s="32">
        <v>255643.33</v>
      </c>
      <c r="H72" s="32">
        <v>17493.12</v>
      </c>
      <c r="I72" s="32">
        <v>0</v>
      </c>
      <c r="J72" s="32">
        <v>54413.81</v>
      </c>
      <c r="K72" s="32">
        <v>0</v>
      </c>
      <c r="L72" s="32">
        <v>23332501.16</v>
      </c>
      <c r="M72" s="32">
        <v>0</v>
      </c>
      <c r="N72" s="32">
        <v>868945.42</v>
      </c>
      <c r="O72" s="32">
        <v>698754.55</v>
      </c>
      <c r="P72" s="32">
        <v>4572658.22</v>
      </c>
      <c r="Q72" s="32">
        <v>31796.22</v>
      </c>
      <c r="R72" s="32">
        <v>3971.64</v>
      </c>
      <c r="S72" s="32">
        <v>11438.93</v>
      </c>
      <c r="T72" s="32">
        <v>788369.47</v>
      </c>
      <c r="U72" s="32">
        <v>0</v>
      </c>
      <c r="V72" s="32">
        <v>325891</v>
      </c>
      <c r="W72" s="32">
        <v>597750.17000000004</v>
      </c>
      <c r="X72" s="32">
        <v>3750955.99</v>
      </c>
      <c r="Y72" s="32">
        <v>266.22000000000003</v>
      </c>
      <c r="Z72" s="32">
        <v>0</v>
      </c>
      <c r="AA72" s="32">
        <v>0</v>
      </c>
      <c r="AB72" s="32">
        <v>3201814.99</v>
      </c>
      <c r="AC72" s="32">
        <v>10600307.35</v>
      </c>
      <c r="AD72" s="32">
        <v>16828378.489999998</v>
      </c>
      <c r="AE72" s="32">
        <v>21623602.140000001</v>
      </c>
      <c r="AF72" s="32">
        <v>18329138.640000001</v>
      </c>
      <c r="AG72" s="32">
        <v>14203024.01</v>
      </c>
      <c r="AH72" s="32">
        <v>8541865.0899999999</v>
      </c>
      <c r="AI72" s="32">
        <v>4748064.32</v>
      </c>
      <c r="AJ72" s="32">
        <v>356941.6</v>
      </c>
      <c r="AK72" s="32">
        <v>69019.03</v>
      </c>
      <c r="AL72" s="32">
        <v>0</v>
      </c>
      <c r="AM72" s="32">
        <v>0</v>
      </c>
      <c r="AN72" s="32">
        <v>2552890.88</v>
      </c>
      <c r="AO72" s="32">
        <v>1154918.3899999999</v>
      </c>
      <c r="AP72" s="32">
        <v>0</v>
      </c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35">
      <c r="A73" s="39" t="s">
        <v>108</v>
      </c>
      <c r="B73" s="39" t="s">
        <v>109</v>
      </c>
      <c r="C73" s="24">
        <v>0</v>
      </c>
      <c r="D73" s="24">
        <v>426.57</v>
      </c>
      <c r="E73" s="24">
        <v>923.82</v>
      </c>
      <c r="F73" s="24">
        <v>22.02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938.26</v>
      </c>
      <c r="M73" s="24">
        <v>0</v>
      </c>
      <c r="N73" s="24">
        <v>0</v>
      </c>
      <c r="O73" s="24">
        <v>613.17999999999995</v>
      </c>
      <c r="P73" s="24">
        <v>2475.92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421.73</v>
      </c>
      <c r="X73" s="24">
        <v>63.69</v>
      </c>
      <c r="Y73" s="24">
        <v>0</v>
      </c>
      <c r="Z73" s="24">
        <v>0</v>
      </c>
      <c r="AA73" s="24">
        <v>0</v>
      </c>
      <c r="AB73" s="24">
        <v>1363.3</v>
      </c>
      <c r="AC73" s="24">
        <v>5250.04</v>
      </c>
      <c r="AD73" s="24">
        <v>9842.48</v>
      </c>
      <c r="AE73" s="24">
        <v>13875.83</v>
      </c>
      <c r="AF73" s="24">
        <v>11941.54</v>
      </c>
      <c r="AG73" s="24">
        <v>9335.0400000000009</v>
      </c>
      <c r="AH73" s="24">
        <v>5587.88</v>
      </c>
      <c r="AI73" s="24">
        <v>3197.18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spans="1:77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spans="1:77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spans="1:77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 ht="15" thickBot="1" x14ac:dyDescent="0.4">
      <c r="A79" s="40" t="s">
        <v>90</v>
      </c>
      <c r="B79" s="41"/>
      <c r="C79" s="25">
        <v>241485.03</v>
      </c>
      <c r="D79" s="25">
        <v>7830352.4400000004</v>
      </c>
      <c r="E79" s="25">
        <v>2304040.2599999998</v>
      </c>
      <c r="F79" s="25">
        <v>899176.8</v>
      </c>
      <c r="G79" s="25">
        <v>255643.33</v>
      </c>
      <c r="H79" s="25">
        <v>17493.12</v>
      </c>
      <c r="I79" s="25">
        <v>0</v>
      </c>
      <c r="J79" s="25">
        <v>54413.81</v>
      </c>
      <c r="K79" s="25">
        <v>0</v>
      </c>
      <c r="L79" s="25">
        <v>23333439.420000002</v>
      </c>
      <c r="M79" s="25">
        <v>0</v>
      </c>
      <c r="N79" s="25">
        <v>868945.42</v>
      </c>
      <c r="O79" s="25">
        <v>699367.7300000001</v>
      </c>
      <c r="P79" s="25">
        <v>4575134.1399999997</v>
      </c>
      <c r="Q79" s="25">
        <v>31796.22</v>
      </c>
      <c r="R79" s="25">
        <v>3971.64</v>
      </c>
      <c r="S79" s="25">
        <v>11438.93</v>
      </c>
      <c r="T79" s="25">
        <v>788369.47</v>
      </c>
      <c r="U79" s="25">
        <v>0</v>
      </c>
      <c r="V79" s="25">
        <v>325891</v>
      </c>
      <c r="W79" s="25">
        <v>598171.9</v>
      </c>
      <c r="X79" s="25">
        <v>3751019.68</v>
      </c>
      <c r="Y79" s="25">
        <v>266.22000000000003</v>
      </c>
      <c r="Z79" s="25">
        <v>0</v>
      </c>
      <c r="AA79" s="25">
        <v>0</v>
      </c>
      <c r="AB79" s="25">
        <v>3203178.29</v>
      </c>
      <c r="AC79" s="25">
        <v>10605557.389999999</v>
      </c>
      <c r="AD79" s="25">
        <v>16838220.969999999</v>
      </c>
      <c r="AE79" s="25">
        <v>21637477.969999999</v>
      </c>
      <c r="AF79" s="25">
        <v>18341080.18</v>
      </c>
      <c r="AG79" s="25">
        <v>14212359.049999999</v>
      </c>
      <c r="AH79" s="25">
        <v>8547452.9700000007</v>
      </c>
      <c r="AI79" s="25">
        <v>4751261.5</v>
      </c>
      <c r="AJ79" s="25">
        <v>356941.6</v>
      </c>
      <c r="AK79" s="25">
        <v>69019.03</v>
      </c>
      <c r="AL79" s="25">
        <v>0</v>
      </c>
      <c r="AM79" s="25">
        <v>0</v>
      </c>
      <c r="AN79" s="25">
        <v>2552890.88</v>
      </c>
      <c r="AO79" s="25">
        <v>1154918.3899999999</v>
      </c>
      <c r="AP79" s="25">
        <v>0</v>
      </c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pans="1:77" ht="15" thickTop="1" x14ac:dyDescent="0.35">
      <c r="A80" s="26" t="s">
        <v>117</v>
      </c>
      <c r="B80" s="26"/>
      <c r="C80" s="27">
        <v>-3.8557866646442562E-3</v>
      </c>
      <c r="D80" s="27">
        <v>-6.6897422075271606E-3</v>
      </c>
      <c r="E80" s="27">
        <v>-9.1140903532505035E-4</v>
      </c>
      <c r="F80" s="27">
        <v>-3.2151115592569113E-3</v>
      </c>
      <c r="G80" s="27">
        <v>1.7027843277901411E-3</v>
      </c>
      <c r="H80" s="27">
        <v>6.8704920122399926E-3</v>
      </c>
      <c r="I80" s="27">
        <v>0</v>
      </c>
      <c r="J80" s="27">
        <v>-1.6536814218852669E-3</v>
      </c>
      <c r="K80" s="27">
        <v>0</v>
      </c>
      <c r="L80" s="27">
        <v>-1.8010446801781654E-3</v>
      </c>
      <c r="M80" s="27">
        <v>0</v>
      </c>
      <c r="N80" s="27">
        <v>-2.5946131208911538E-3</v>
      </c>
      <c r="O80" s="27">
        <v>7.3443981818854809E-4</v>
      </c>
      <c r="P80" s="27">
        <v>-7.2264084592461586E-3</v>
      </c>
      <c r="Q80" s="27">
        <v>-2.3956310469657183E-3</v>
      </c>
      <c r="R80" s="27">
        <v>3.4374198876321316E-3</v>
      </c>
      <c r="S80" s="27">
        <v>3.843721526209265E-3</v>
      </c>
      <c r="T80" s="27">
        <v>7.4356608092784882E-4</v>
      </c>
      <c r="U80" s="27">
        <v>0</v>
      </c>
      <c r="V80" s="27">
        <v>0</v>
      </c>
      <c r="W80" s="27">
        <v>1.9674655050039291E-3</v>
      </c>
      <c r="X80" s="27">
        <v>4.1795559227466583E-3</v>
      </c>
      <c r="Y80" s="27">
        <v>6.8272211356088519E-3</v>
      </c>
      <c r="Z80" s="27">
        <v>0</v>
      </c>
      <c r="AA80" s="27">
        <v>0</v>
      </c>
      <c r="AB80" s="27">
        <v>3.6812392063438892E-3</v>
      </c>
      <c r="AC80" s="27">
        <v>-1.0061338543891907E-3</v>
      </c>
      <c r="AD80" s="27">
        <v>3.8388408720493317E-3</v>
      </c>
      <c r="AE80" s="27">
        <v>-4.8387795686721802E-5</v>
      </c>
      <c r="AF80" s="27">
        <v>-4.8464536666870117E-4</v>
      </c>
      <c r="AG80" s="27">
        <v>3.09714674949646E-3</v>
      </c>
      <c r="AH80" s="27">
        <v>4.5855389907956123E-3</v>
      </c>
      <c r="AI80" s="27">
        <v>-1.1232946999371052E-2</v>
      </c>
      <c r="AJ80" s="27">
        <v>7.7345862518996E-4</v>
      </c>
      <c r="AK80" s="27">
        <v>3.3249746047658846E-3</v>
      </c>
      <c r="AL80" s="27">
        <v>0</v>
      </c>
      <c r="AM80" s="27">
        <v>0</v>
      </c>
      <c r="AN80" s="27">
        <v>6.2942816875874996E-3</v>
      </c>
      <c r="AO80" s="27">
        <v>2.1843248978257179E-3</v>
      </c>
      <c r="AP80" s="27">
        <v>0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 t="s">
        <v>118</v>
      </c>
      <c r="B81" s="26"/>
      <c r="C81" s="27">
        <v>-3.855779767036438E-3</v>
      </c>
      <c r="D81" s="27">
        <v>8.6904168128967285E-3</v>
      </c>
      <c r="E81" s="27">
        <v>4.0889382362365723E-3</v>
      </c>
      <c r="F81" s="27">
        <v>1.8186492845416069E-2</v>
      </c>
      <c r="G81" s="27">
        <v>1.0085210204124451E-2</v>
      </c>
      <c r="H81" s="27">
        <v>-6.3871033489704132E-3</v>
      </c>
      <c r="I81" s="27">
        <v>-5.0975978374481201E-3</v>
      </c>
      <c r="J81" s="27">
        <v>-1.209641934838146E-2</v>
      </c>
      <c r="K81" s="27">
        <v>17282.280192670936</v>
      </c>
      <c r="L81" s="27">
        <v>-5.800291895866394E-3</v>
      </c>
      <c r="M81" s="27">
        <v>-9.999991743825376E-3</v>
      </c>
      <c r="N81" s="27">
        <v>-4.2683780193328857E-3</v>
      </c>
      <c r="O81" s="27">
        <v>-1.0657621547579765E-2</v>
      </c>
      <c r="P81" s="27">
        <v>-2.2913657128810883E-2</v>
      </c>
      <c r="Q81" s="27">
        <v>-4.6793241053819656E-3</v>
      </c>
      <c r="R81" s="27">
        <v>5.0952807068824768E-3</v>
      </c>
      <c r="S81" s="27">
        <v>-8.2665914669632912E-3</v>
      </c>
      <c r="T81" s="27">
        <v>7.0191770792007446E-3</v>
      </c>
      <c r="U81" s="27">
        <v>0</v>
      </c>
      <c r="V81" s="27">
        <v>0</v>
      </c>
      <c r="W81" s="27">
        <v>-1.2434698641300201E-2</v>
      </c>
      <c r="X81" s="27">
        <v>-6.351761519908905E-3</v>
      </c>
      <c r="Y81" s="27">
        <v>8.2565667107701302E-3</v>
      </c>
      <c r="Z81" s="27">
        <v>4.1909515857696533E-9</v>
      </c>
      <c r="AA81" s="27">
        <v>0</v>
      </c>
      <c r="AB81" s="27">
        <v>1.240009069442749E-2</v>
      </c>
      <c r="AC81" s="27">
        <v>1.28985196352005E-2</v>
      </c>
      <c r="AD81" s="27">
        <v>-1.6309335827827454E-2</v>
      </c>
      <c r="AE81" s="27">
        <v>-1.4272034168243408E-2</v>
      </c>
      <c r="AF81" s="27">
        <v>-2.032807469367981E-2</v>
      </c>
      <c r="AG81" s="27">
        <v>-7.5153708457946777E-3</v>
      </c>
      <c r="AH81" s="27">
        <v>-2.4999387562274933E-2</v>
      </c>
      <c r="AI81" s="27">
        <v>-1.2489818036556244E-2</v>
      </c>
      <c r="AJ81" s="27">
        <v>4.8129039350897074E-3</v>
      </c>
      <c r="AK81" s="27">
        <v>-7.0767244324088097E-3</v>
      </c>
      <c r="AL81" s="27">
        <v>0</v>
      </c>
      <c r="AM81" s="27">
        <v>0</v>
      </c>
      <c r="AN81" s="27">
        <v>2.9791371896862984E-2</v>
      </c>
      <c r="AO81" s="27">
        <v>-1.164918951690197E-2</v>
      </c>
      <c r="AP81" s="27">
        <v>8.7307971261907369E-3</v>
      </c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pans="1:77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35">
      <c r="A146" s="28"/>
      <c r="B146" s="28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35">
      <c r="A147" s="28"/>
      <c r="B147" s="28"/>
    </row>
    <row r="148" spans="1:77" x14ac:dyDescent="0.35">
      <c r="A148" s="28"/>
      <c r="B148" s="28"/>
    </row>
    <row r="149" spans="1:77" x14ac:dyDescent="0.35">
      <c r="A149" s="28"/>
      <c r="B149" s="28"/>
    </row>
    <row r="150" spans="1:77" x14ac:dyDescent="0.35">
      <c r="A150" s="28"/>
      <c r="B150" s="28"/>
    </row>
    <row r="151" spans="1:77" x14ac:dyDescent="0.35">
      <c r="A151" s="28"/>
      <c r="B151" s="28"/>
    </row>
    <row r="152" spans="1:77" x14ac:dyDescent="0.35">
      <c r="A152" s="28"/>
      <c r="B152" s="28"/>
    </row>
    <row r="153" spans="1:77" x14ac:dyDescent="0.35">
      <c r="A153" s="28"/>
      <c r="B153" s="28"/>
    </row>
    <row r="154" spans="1:77" x14ac:dyDescent="0.35">
      <c r="A154" s="28"/>
      <c r="B154" s="28"/>
    </row>
    <row r="155" spans="1:77" x14ac:dyDescent="0.35">
      <c r="A155" s="28"/>
      <c r="B155" s="28"/>
    </row>
    <row r="156" spans="1:77" x14ac:dyDescent="0.35">
      <c r="A156" s="28"/>
      <c r="B156" s="28"/>
    </row>
    <row r="157" spans="1:77" x14ac:dyDescent="0.35">
      <c r="A157" s="28"/>
      <c r="B157" s="28"/>
    </row>
    <row r="158" spans="1:77" x14ac:dyDescent="0.35">
      <c r="A158" s="28"/>
      <c r="B158" s="28"/>
    </row>
    <row r="159" spans="1:77" x14ac:dyDescent="0.35">
      <c r="A159" s="28"/>
      <c r="B159" s="28"/>
    </row>
    <row r="160" spans="1:77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BI61">
    <cfRule type="cellIs" dxfId="63" priority="1" stopIfTrue="1" operator="notEqual">
      <formula>0</formula>
    </cfRule>
  </conditionalFormatting>
  <conditionalFormatting sqref="C85:BI145">
    <cfRule type="cellIs" dxfId="62" priority="5" stopIfTrue="1" operator="notEqual">
      <formula>0</formula>
    </cfRule>
  </conditionalFormatting>
  <conditionalFormatting sqref="C63:BY63 C65:BY65 C67:BY67 C69:BY69 C74:BY74 C76:BY76 C78:BY78">
    <cfRule type="cellIs" dxfId="61" priority="43" stopIfTrue="1" operator="greaterThan">
      <formula>0</formula>
    </cfRule>
  </conditionalFormatting>
  <conditionalFormatting sqref="C63:BY70">
    <cfRule type="cellIs" dxfId="60" priority="7" stopIfTrue="1" operator="notEqual">
      <formula>0</formula>
    </cfRule>
  </conditionalFormatting>
  <conditionalFormatting sqref="C72:BY73">
    <cfRule type="cellIs" dxfId="59" priority="10" stopIfTrue="1" operator="notEqual">
      <formula>0</formula>
    </cfRule>
  </conditionalFormatting>
  <conditionalFormatting sqref="C75:BY75">
    <cfRule type="cellIs" dxfId="58" priority="9" stopIfTrue="1" operator="notEqual">
      <formula>0</formula>
    </cfRule>
  </conditionalFormatting>
  <conditionalFormatting sqref="C77:BY77">
    <cfRule type="cellIs" dxfId="57" priority="8" stopIfTrue="1" operator="notEqual">
      <formula>0</formula>
    </cfRule>
  </conditionalFormatting>
  <conditionalFormatting sqref="C79:BY83">
    <cfRule type="cellIs" dxfId="56" priority="6" stopIfTrue="1" operator="notEqual">
      <formula>0</formula>
    </cfRule>
  </conditionalFormatting>
  <conditionalFormatting sqref="BJ21:BY47">
    <cfRule type="cellIs" dxfId="55" priority="4051" stopIfTrue="1" operator="notEqual">
      <formula>0</formula>
    </cfRule>
  </conditionalFormatting>
  <conditionalFormatting sqref="BJ51:BY61">
    <cfRule type="cellIs" dxfId="54" priority="4052" stopIfTrue="1" operator="notEqual">
      <formula>0</formula>
    </cfRule>
  </conditionalFormatting>
  <conditionalFormatting sqref="BJ85:BY146">
    <cfRule type="cellIs" dxfId="53" priority="405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BY1596"/>
  <sheetViews>
    <sheetView topLeftCell="AF1" zoomScale="90" zoomScaleNormal="90" workbookViewId="0">
      <selection activeCell="C2" sqref="C2:AP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77" width="19.453125" bestFit="1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193</v>
      </c>
      <c r="D2" s="4" t="s">
        <v>174</v>
      </c>
      <c r="E2" s="4" t="s">
        <v>177</v>
      </c>
      <c r="F2" s="4" t="s">
        <v>181</v>
      </c>
      <c r="G2" s="4" t="s">
        <v>235</v>
      </c>
      <c r="H2" s="4" t="s">
        <v>215</v>
      </c>
      <c r="I2" s="4" t="s">
        <v>145</v>
      </c>
      <c r="J2" s="4" t="s">
        <v>168</v>
      </c>
      <c r="K2" s="4" t="s">
        <v>146</v>
      </c>
      <c r="L2" s="4" t="s">
        <v>250</v>
      </c>
      <c r="M2" s="4" t="s">
        <v>150</v>
      </c>
      <c r="N2" s="4" t="s">
        <v>482</v>
      </c>
      <c r="O2" s="4" t="s">
        <v>195</v>
      </c>
      <c r="P2" s="4" t="s">
        <v>189</v>
      </c>
      <c r="Q2" s="4" t="s">
        <v>231</v>
      </c>
      <c r="R2" s="4" t="s">
        <v>245</v>
      </c>
      <c r="S2" s="4" t="s">
        <v>213</v>
      </c>
      <c r="T2" s="4" t="s">
        <v>490</v>
      </c>
      <c r="U2" s="4" t="s">
        <v>491</v>
      </c>
      <c r="V2" s="4" t="s">
        <v>492</v>
      </c>
      <c r="W2" s="4" t="s">
        <v>204</v>
      </c>
      <c r="X2" s="4" t="s">
        <v>198</v>
      </c>
      <c r="Y2" s="4" t="s">
        <v>247</v>
      </c>
      <c r="Z2" s="4" t="s">
        <v>158</v>
      </c>
      <c r="AA2" s="4" t="s">
        <v>545</v>
      </c>
      <c r="AB2" s="4" t="s">
        <v>256</v>
      </c>
      <c r="AC2" s="4" t="s">
        <v>258</v>
      </c>
      <c r="AD2" s="4" t="s">
        <v>260</v>
      </c>
      <c r="AE2" s="4" t="s">
        <v>262</v>
      </c>
      <c r="AF2" s="4" t="s">
        <v>264</v>
      </c>
      <c r="AG2" s="4" t="s">
        <v>266</v>
      </c>
      <c r="AH2" s="4" t="s">
        <v>268</v>
      </c>
      <c r="AI2" s="4" t="s">
        <v>270</v>
      </c>
      <c r="AJ2" s="4" t="s">
        <v>183</v>
      </c>
      <c r="AK2" s="4" t="s">
        <v>307</v>
      </c>
      <c r="AL2" s="4" t="s">
        <v>134</v>
      </c>
      <c r="AM2" s="4" t="s">
        <v>135</v>
      </c>
      <c r="AN2" s="4" t="s">
        <v>191</v>
      </c>
      <c r="AO2" s="4" t="s">
        <v>200</v>
      </c>
      <c r="AP2" s="4" t="s">
        <v>147</v>
      </c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72" customHeight="1" x14ac:dyDescent="0.35">
      <c r="A3" s="5" t="s">
        <v>2</v>
      </c>
      <c r="B3" s="6"/>
      <c r="C3" s="7" t="s">
        <v>524</v>
      </c>
      <c r="D3" s="7" t="s">
        <v>525</v>
      </c>
      <c r="E3" s="7" t="s">
        <v>526</v>
      </c>
      <c r="F3" s="7" t="s">
        <v>548</v>
      </c>
      <c r="G3" s="7" t="s">
        <v>539</v>
      </c>
      <c r="H3" s="7" t="s">
        <v>527</v>
      </c>
      <c r="I3" s="7" t="s">
        <v>162</v>
      </c>
      <c r="J3" s="7" t="s">
        <v>528</v>
      </c>
      <c r="K3" s="7" t="s">
        <v>163</v>
      </c>
      <c r="L3" s="7" t="s">
        <v>546</v>
      </c>
      <c r="M3" s="7" t="s">
        <v>165</v>
      </c>
      <c r="N3" s="7" t="s">
        <v>529</v>
      </c>
      <c r="O3" s="7" t="s">
        <v>538</v>
      </c>
      <c r="P3" s="7" t="s">
        <v>549</v>
      </c>
      <c r="Q3" s="7" t="s">
        <v>530</v>
      </c>
      <c r="R3" s="7" t="s">
        <v>535</v>
      </c>
      <c r="S3" s="7" t="s">
        <v>531</v>
      </c>
      <c r="T3" s="7" t="s">
        <v>532</v>
      </c>
      <c r="U3" s="7" t="s">
        <v>533</v>
      </c>
      <c r="V3" s="7" t="s">
        <v>534</v>
      </c>
      <c r="W3" s="7" t="s">
        <v>540</v>
      </c>
      <c r="X3" s="7" t="s">
        <v>550</v>
      </c>
      <c r="Y3" s="7" t="s">
        <v>536</v>
      </c>
      <c r="Z3" s="7" t="s">
        <v>166</v>
      </c>
      <c r="AA3" s="7" t="s">
        <v>547</v>
      </c>
      <c r="AB3" s="7" t="s">
        <v>551</v>
      </c>
      <c r="AC3" s="7" t="s">
        <v>552</v>
      </c>
      <c r="AD3" s="7" t="s">
        <v>553</v>
      </c>
      <c r="AE3" s="7" t="s">
        <v>554</v>
      </c>
      <c r="AF3" s="7" t="s">
        <v>555</v>
      </c>
      <c r="AG3" s="7" t="s">
        <v>556</v>
      </c>
      <c r="AH3" s="7" t="s">
        <v>557</v>
      </c>
      <c r="AI3" s="7" t="s">
        <v>558</v>
      </c>
      <c r="AJ3" s="7" t="s">
        <v>542</v>
      </c>
      <c r="AK3" s="7" t="s">
        <v>543</v>
      </c>
      <c r="AL3" s="7" t="s">
        <v>138</v>
      </c>
      <c r="AM3" s="7" t="s">
        <v>139</v>
      </c>
      <c r="AN3" s="7" t="s">
        <v>541</v>
      </c>
      <c r="AO3" s="7" t="s">
        <v>544</v>
      </c>
      <c r="AP3" s="7" t="s">
        <v>164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44742</v>
      </c>
      <c r="D5" s="12">
        <v>44742</v>
      </c>
      <c r="E5" s="12">
        <v>44742</v>
      </c>
      <c r="F5" s="12">
        <v>44742</v>
      </c>
      <c r="G5" s="12">
        <v>44742</v>
      </c>
      <c r="H5" s="12">
        <v>44742</v>
      </c>
      <c r="I5" s="12">
        <v>44742</v>
      </c>
      <c r="J5" s="12">
        <v>44742</v>
      </c>
      <c r="K5" s="12">
        <v>44742</v>
      </c>
      <c r="L5" s="12">
        <v>44742</v>
      </c>
      <c r="M5" s="12">
        <v>44742</v>
      </c>
      <c r="N5" s="12">
        <v>44742</v>
      </c>
      <c r="O5" s="12">
        <v>44742</v>
      </c>
      <c r="P5" s="12">
        <v>44742</v>
      </c>
      <c r="Q5" s="12">
        <v>44742</v>
      </c>
      <c r="R5" s="12">
        <v>44742</v>
      </c>
      <c r="S5" s="12">
        <v>44742</v>
      </c>
      <c r="T5" s="12">
        <v>44742</v>
      </c>
      <c r="U5" s="12">
        <v>44742</v>
      </c>
      <c r="V5" s="12">
        <v>44742</v>
      </c>
      <c r="W5" s="12">
        <v>44742</v>
      </c>
      <c r="X5" s="12">
        <v>44742</v>
      </c>
      <c r="Y5" s="12">
        <v>44742</v>
      </c>
      <c r="Z5" s="12">
        <v>44742</v>
      </c>
      <c r="AA5" s="12">
        <v>44742</v>
      </c>
      <c r="AB5" s="12">
        <v>44742</v>
      </c>
      <c r="AC5" s="12">
        <v>44742</v>
      </c>
      <c r="AD5" s="12">
        <v>44742</v>
      </c>
      <c r="AE5" s="12">
        <v>44742</v>
      </c>
      <c r="AF5" s="12">
        <v>44742</v>
      </c>
      <c r="AG5" s="12">
        <v>44742</v>
      </c>
      <c r="AH5" s="12">
        <v>44742</v>
      </c>
      <c r="AI5" s="12">
        <v>44742</v>
      </c>
      <c r="AJ5" s="12">
        <v>44742</v>
      </c>
      <c r="AK5" s="12">
        <v>44742</v>
      </c>
      <c r="AL5" s="12">
        <v>44742</v>
      </c>
      <c r="AM5" s="12">
        <v>44742</v>
      </c>
      <c r="AN5" s="12">
        <v>44742</v>
      </c>
      <c r="AO5" s="12">
        <v>44742</v>
      </c>
      <c r="AP5" s="12">
        <v>44742</v>
      </c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44743</v>
      </c>
      <c r="D6" s="12">
        <v>44743</v>
      </c>
      <c r="E6" s="12">
        <v>44743</v>
      </c>
      <c r="F6" s="12">
        <v>44743</v>
      </c>
      <c r="G6" s="12">
        <v>44743</v>
      </c>
      <c r="H6" s="12">
        <v>44743</v>
      </c>
      <c r="I6" s="12">
        <v>44743</v>
      </c>
      <c r="J6" s="12">
        <v>44743</v>
      </c>
      <c r="K6" s="12">
        <v>44743</v>
      </c>
      <c r="L6" s="12">
        <v>44743</v>
      </c>
      <c r="M6" s="12">
        <v>44743</v>
      </c>
      <c r="N6" s="12">
        <v>44743</v>
      </c>
      <c r="O6" s="12">
        <v>44743</v>
      </c>
      <c r="P6" s="12">
        <v>44743</v>
      </c>
      <c r="Q6" s="12">
        <v>44743</v>
      </c>
      <c r="R6" s="12">
        <v>44743</v>
      </c>
      <c r="S6" s="12">
        <v>44743</v>
      </c>
      <c r="T6" s="12">
        <v>44743</v>
      </c>
      <c r="U6" s="12">
        <v>44743</v>
      </c>
      <c r="V6" s="12">
        <v>44743</v>
      </c>
      <c r="W6" s="12">
        <v>44743</v>
      </c>
      <c r="X6" s="12">
        <v>44743</v>
      </c>
      <c r="Y6" s="12">
        <v>44743</v>
      </c>
      <c r="Z6" s="12">
        <v>44743</v>
      </c>
      <c r="AA6" s="12">
        <v>44743</v>
      </c>
      <c r="AB6" s="12">
        <v>44743</v>
      </c>
      <c r="AC6" s="12">
        <v>44743</v>
      </c>
      <c r="AD6" s="12">
        <v>44743</v>
      </c>
      <c r="AE6" s="12">
        <v>44743</v>
      </c>
      <c r="AF6" s="12">
        <v>44743</v>
      </c>
      <c r="AG6" s="12">
        <v>44743</v>
      </c>
      <c r="AH6" s="12">
        <v>44743</v>
      </c>
      <c r="AI6" s="12">
        <v>44743</v>
      </c>
      <c r="AJ6" s="12">
        <v>44743</v>
      </c>
      <c r="AK6" s="12">
        <v>44743</v>
      </c>
      <c r="AL6" s="12">
        <v>44743</v>
      </c>
      <c r="AM6" s="12">
        <v>44743</v>
      </c>
      <c r="AN6" s="12">
        <v>44013</v>
      </c>
      <c r="AO6" s="12">
        <v>44743</v>
      </c>
      <c r="AP6" s="12">
        <v>44743</v>
      </c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44768</v>
      </c>
      <c r="D7" s="12">
        <v>44768</v>
      </c>
      <c r="E7" s="12">
        <v>44768</v>
      </c>
      <c r="F7" s="12">
        <v>44770</v>
      </c>
      <c r="G7" s="12">
        <v>44768</v>
      </c>
      <c r="H7" s="12">
        <v>44768</v>
      </c>
      <c r="I7" s="12">
        <v>44768</v>
      </c>
      <c r="J7" s="12">
        <v>44768</v>
      </c>
      <c r="K7" s="12">
        <v>44768</v>
      </c>
      <c r="L7" s="12">
        <v>44768</v>
      </c>
      <c r="M7" s="12">
        <v>44768</v>
      </c>
      <c r="N7" s="12">
        <v>44768</v>
      </c>
      <c r="O7" s="12">
        <v>44768</v>
      </c>
      <c r="P7" s="12">
        <v>44770</v>
      </c>
      <c r="Q7" s="12">
        <v>44768</v>
      </c>
      <c r="R7" s="12">
        <v>44768</v>
      </c>
      <c r="S7" s="12">
        <v>44768</v>
      </c>
      <c r="T7" s="12">
        <v>44768</v>
      </c>
      <c r="U7" s="12">
        <v>44768</v>
      </c>
      <c r="V7" s="12">
        <v>44768</v>
      </c>
      <c r="W7" s="12">
        <v>44770</v>
      </c>
      <c r="X7" s="12">
        <v>44770</v>
      </c>
      <c r="Y7" s="12">
        <v>44768</v>
      </c>
      <c r="Z7" s="12">
        <v>44768</v>
      </c>
      <c r="AA7" s="12">
        <v>44768</v>
      </c>
      <c r="AB7" s="12">
        <v>44768</v>
      </c>
      <c r="AC7" s="12">
        <v>44768</v>
      </c>
      <c r="AD7" s="12">
        <v>44768</v>
      </c>
      <c r="AE7" s="12">
        <v>44768</v>
      </c>
      <c r="AF7" s="12">
        <v>44768</v>
      </c>
      <c r="AG7" s="12">
        <v>44768</v>
      </c>
      <c r="AH7" s="12">
        <v>44768</v>
      </c>
      <c r="AI7" s="12">
        <v>44768</v>
      </c>
      <c r="AJ7" s="12">
        <v>44768</v>
      </c>
      <c r="AK7" s="12">
        <v>44768</v>
      </c>
      <c r="AL7" s="12">
        <v>44768</v>
      </c>
      <c r="AM7" s="12">
        <v>44768</v>
      </c>
      <c r="AN7" s="12">
        <v>44768</v>
      </c>
      <c r="AO7" s="12">
        <v>44768</v>
      </c>
      <c r="AP7" s="12">
        <v>44571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3.7653946644730499E-2</v>
      </c>
      <c r="D8" s="50">
        <v>8.214650308602002E-2</v>
      </c>
      <c r="E8" s="50">
        <v>6.6826834133298499E-2</v>
      </c>
      <c r="F8" s="50">
        <v>2.3996845609723073E-2</v>
      </c>
      <c r="G8" s="50">
        <v>0.23634129558912489</v>
      </c>
      <c r="H8" s="50">
        <v>6.6387488120200747E-2</v>
      </c>
      <c r="I8" s="50">
        <v>7.0479714659464482E-2</v>
      </c>
      <c r="J8" s="50">
        <v>6.5189156367517695E-3</v>
      </c>
      <c r="K8" s="50">
        <v>1.7542296905992904E-5</v>
      </c>
      <c r="L8" s="50">
        <v>3.5259051289175232E-2</v>
      </c>
      <c r="M8" s="50">
        <v>1.9100586038833696E-3</v>
      </c>
      <c r="N8" s="50">
        <v>5.3921919734953527E-2</v>
      </c>
      <c r="O8" s="50">
        <v>7.1272754431521534E-2</v>
      </c>
      <c r="P8" s="50">
        <v>5.0487799503058421E-2</v>
      </c>
      <c r="Q8" s="50">
        <v>8.4530216307748818E-2</v>
      </c>
      <c r="R8" s="50">
        <v>4.8709610979778946E-2</v>
      </c>
      <c r="S8" s="50">
        <v>2.4551135261104161E-2</v>
      </c>
      <c r="T8" s="50">
        <v>0.10960323640457144</v>
      </c>
      <c r="U8" s="50">
        <v>0.47089496214286941</v>
      </c>
      <c r="V8" s="50">
        <v>0.17048355621460209</v>
      </c>
      <c r="W8" s="50">
        <v>5.1110419932527025E-2</v>
      </c>
      <c r="X8" s="50">
        <v>3.6367397956419065E-2</v>
      </c>
      <c r="Y8" s="50">
        <v>3.1152190706864733E-2</v>
      </c>
      <c r="Z8" s="50">
        <v>8.0509302565888036E-3</v>
      </c>
      <c r="AA8" s="50">
        <v>2.0535265455176342E-2</v>
      </c>
      <c r="AB8" s="50">
        <v>5.5787556770418321E-2</v>
      </c>
      <c r="AC8" s="50">
        <v>5.5111548552291487E-2</v>
      </c>
      <c r="AD8" s="50">
        <v>5.9194810790614512E-2</v>
      </c>
      <c r="AE8" s="50">
        <v>6.4524956652376009E-2</v>
      </c>
      <c r="AF8" s="50">
        <v>6.4847505084514617E-2</v>
      </c>
      <c r="AG8" s="50">
        <v>6.4829931018133544E-2</v>
      </c>
      <c r="AH8" s="50">
        <v>6.2915865103295443E-2</v>
      </c>
      <c r="AI8" s="50">
        <v>5.7844042755573165E-2</v>
      </c>
      <c r="AJ8" s="50">
        <v>1.41538426180652E-2</v>
      </c>
      <c r="AK8" s="50">
        <v>3.5184184579410464E-2</v>
      </c>
      <c r="AL8" s="50">
        <v>5.3914555662899133E-3</v>
      </c>
      <c r="AM8" s="50">
        <v>6.1801705605464326E-3</v>
      </c>
      <c r="AN8" s="50">
        <v>1.8440477305348594E-2</v>
      </c>
      <c r="AO8" s="50">
        <v>1.5293086649427185E-2</v>
      </c>
      <c r="AP8" s="50">
        <v>0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x14ac:dyDescent="0.35">
      <c r="A9" s="11" t="s">
        <v>9</v>
      </c>
      <c r="B9" s="9"/>
      <c r="C9" s="13">
        <v>491810146.35000002</v>
      </c>
      <c r="D9" s="13">
        <v>459772990.51999998</v>
      </c>
      <c r="E9" s="13">
        <v>117856745.38</v>
      </c>
      <c r="F9" s="13">
        <v>327427702.63999999</v>
      </c>
      <c r="G9" s="13">
        <v>330161482.6013</v>
      </c>
      <c r="H9" s="13">
        <v>416176199.99769998</v>
      </c>
      <c r="I9" s="13">
        <v>1247640921.9300001</v>
      </c>
      <c r="J9" s="13">
        <v>113040594.70999999</v>
      </c>
      <c r="K9" s="13">
        <v>985177890.13999999</v>
      </c>
      <c r="L9" s="13">
        <v>631845538.08000004</v>
      </c>
      <c r="M9" s="13">
        <v>302082223.45999998</v>
      </c>
      <c r="N9" s="13">
        <v>1378033635.8</v>
      </c>
      <c r="O9" s="13">
        <v>62316170.840000004</v>
      </c>
      <c r="P9" s="13">
        <v>594139797.95000005</v>
      </c>
      <c r="Q9" s="13">
        <v>90422385.700000003</v>
      </c>
      <c r="R9" s="13">
        <v>183558740.8418</v>
      </c>
      <c r="S9" s="13">
        <v>227606190.21000001</v>
      </c>
      <c r="T9" s="13">
        <v>1043890448.74</v>
      </c>
      <c r="U9" s="13">
        <v>196607014.5</v>
      </c>
      <c r="V9" s="13">
        <v>168993476.72999999</v>
      </c>
      <c r="W9" s="13">
        <v>74595350.799999997</v>
      </c>
      <c r="X9" s="13">
        <v>714235251.63</v>
      </c>
      <c r="Y9" s="13">
        <v>165829713.46000001</v>
      </c>
      <c r="Z9" s="13">
        <v>343875199.73040003</v>
      </c>
      <c r="AA9" s="13">
        <v>588357391.16069996</v>
      </c>
      <c r="AB9" s="13">
        <v>564123703.79999995</v>
      </c>
      <c r="AC9" s="13">
        <v>1422891627.1821001</v>
      </c>
      <c r="AD9" s="13">
        <v>1851813161.7632999</v>
      </c>
      <c r="AE9" s="13">
        <v>2065007365.0118001</v>
      </c>
      <c r="AF9" s="13">
        <v>1776797848.27</v>
      </c>
      <c r="AG9" s="13">
        <v>1383488348.7</v>
      </c>
      <c r="AH9" s="13">
        <v>820902975.82000005</v>
      </c>
      <c r="AI9" s="13">
        <v>456197604.69999999</v>
      </c>
      <c r="AJ9" s="13">
        <v>88002666.807300001</v>
      </c>
      <c r="AK9" s="13">
        <v>191318913.62180001</v>
      </c>
      <c r="AL9" s="13">
        <v>398132046.82999998</v>
      </c>
      <c r="AM9" s="13">
        <v>391728386.18000001</v>
      </c>
      <c r="AN9" s="13">
        <v>259333055.61000001</v>
      </c>
      <c r="AO9" s="13">
        <v>160833154.88999999</v>
      </c>
      <c r="AP9" s="13">
        <v>629226352.52999997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23777864.619999997</v>
      </c>
      <c r="D11" s="15">
        <v>46670390.32461983</v>
      </c>
      <c r="E11" s="15">
        <v>9777361.4449996538</v>
      </c>
      <c r="F11" s="15">
        <v>8636272.5985983964</v>
      </c>
      <c r="G11" s="15">
        <v>78030792.551617563</v>
      </c>
      <c r="H11" s="15">
        <v>28127859.353257596</v>
      </c>
      <c r="I11" s="15">
        <v>87933376.1750976</v>
      </c>
      <c r="J11" s="15">
        <v>2994660.8504427383</v>
      </c>
      <c r="K11" s="15">
        <v>17282.283054055537</v>
      </c>
      <c r="L11" s="15">
        <v>65790108.963999249</v>
      </c>
      <c r="M11" s="15">
        <v>719202.65999999165</v>
      </c>
      <c r="N11" s="15">
        <v>97083431.691673785</v>
      </c>
      <c r="O11" s="15">
        <v>5064645.4513920629</v>
      </c>
      <c r="P11" s="15">
        <v>36094706.135687247</v>
      </c>
      <c r="Q11" s="15">
        <v>7643423.8222836936</v>
      </c>
      <c r="R11" s="15">
        <v>8941074.8583421391</v>
      </c>
      <c r="S11" s="15">
        <v>5587990.3621103121</v>
      </c>
      <c r="T11" s="15">
        <v>114413771.63372439</v>
      </c>
      <c r="U11" s="15">
        <v>92581252.65000008</v>
      </c>
      <c r="V11" s="15">
        <v>28810608.890000004</v>
      </c>
      <c r="W11" s="15">
        <v>4400895.3444021661</v>
      </c>
      <c r="X11" s="15">
        <v>29682037.150531318</v>
      </c>
      <c r="Y11" s="15">
        <v>5165958.8585706539</v>
      </c>
      <c r="Z11" s="15">
        <v>10083508.449999996</v>
      </c>
      <c r="AA11" s="15">
        <v>22004319.310000002</v>
      </c>
      <c r="AB11" s="15">
        <v>35551867.461281151</v>
      </c>
      <c r="AC11" s="15">
        <v>91264699.346095353</v>
      </c>
      <c r="AD11" s="15">
        <v>129306007.79014817</v>
      </c>
      <c r="AE11" s="15">
        <v>159434217.32422361</v>
      </c>
      <c r="AF11" s="15">
        <v>137107955.89984345</v>
      </c>
      <c r="AG11" s="15">
        <v>106524930.82061249</v>
      </c>
      <c r="AH11" s="15">
        <v>61697783.949584931</v>
      </c>
      <c r="AI11" s="15">
        <v>31756764.381256863</v>
      </c>
      <c r="AJ11" s="15">
        <v>1787322.7359605546</v>
      </c>
      <c r="AK11" s="15">
        <v>8417150.4704016987</v>
      </c>
      <c r="AL11" s="15">
        <v>2146511.2399999998</v>
      </c>
      <c r="AM11" s="15">
        <v>2420948.2400000002</v>
      </c>
      <c r="AN11" s="15">
        <v>8824213.2265029103</v>
      </c>
      <c r="AO11" s="15">
        <v>4151994.5138335135</v>
      </c>
      <c r="AP11" s="15">
        <v>183393.35126920286</v>
      </c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15958.503608951767</v>
      </c>
      <c r="E12" s="15">
        <v>7891.6710865239493</v>
      </c>
      <c r="F12" s="15">
        <v>151527.61934493028</v>
      </c>
      <c r="G12" s="15">
        <v>852094.55621731456</v>
      </c>
      <c r="H12" s="15">
        <v>625721.05625205219</v>
      </c>
      <c r="I12" s="15">
        <v>0</v>
      </c>
      <c r="J12" s="15">
        <v>0</v>
      </c>
      <c r="K12" s="15">
        <v>0</v>
      </c>
      <c r="L12" s="15">
        <v>58698.938897493936</v>
      </c>
      <c r="M12" s="15">
        <v>0</v>
      </c>
      <c r="N12" s="15">
        <v>0</v>
      </c>
      <c r="O12" s="15">
        <v>117223.36947871243</v>
      </c>
      <c r="P12" s="15">
        <v>593873.80412369978</v>
      </c>
      <c r="Q12" s="15">
        <v>331289.31917559495</v>
      </c>
      <c r="R12" s="15">
        <v>652420.96922072943</v>
      </c>
      <c r="S12" s="15">
        <v>344145.85</v>
      </c>
      <c r="T12" s="15">
        <v>3578558.19</v>
      </c>
      <c r="U12" s="15">
        <v>0</v>
      </c>
      <c r="V12" s="15">
        <v>0</v>
      </c>
      <c r="W12" s="15">
        <v>85501.516492609051</v>
      </c>
      <c r="X12" s="15">
        <v>525742.49813326041</v>
      </c>
      <c r="Y12" s="15">
        <v>834913.92806402105</v>
      </c>
      <c r="Z12" s="15">
        <v>0</v>
      </c>
      <c r="AA12" s="15">
        <v>0</v>
      </c>
      <c r="AB12" s="15">
        <v>559559.9624264728</v>
      </c>
      <c r="AC12" s="15">
        <v>1597081.3382522264</v>
      </c>
      <c r="AD12" s="15">
        <v>2393488.651284622</v>
      </c>
      <c r="AE12" s="15">
        <v>2931496.5027180277</v>
      </c>
      <c r="AF12" s="15">
        <v>2497761.6132136146</v>
      </c>
      <c r="AG12" s="15">
        <v>1937208.48840846</v>
      </c>
      <c r="AH12" s="15">
        <v>1170739.2773060917</v>
      </c>
      <c r="AI12" s="15">
        <v>648256.22624146799</v>
      </c>
      <c r="AJ12" s="15">
        <v>41753.376669660422</v>
      </c>
      <c r="AK12" s="15">
        <v>1.5746773322007357E-3</v>
      </c>
      <c r="AL12" s="15">
        <v>439933.63</v>
      </c>
      <c r="AM12" s="15">
        <v>439933.63</v>
      </c>
      <c r="AN12" s="15">
        <v>272926.57683881989</v>
      </c>
      <c r="AO12" s="15">
        <v>129817.49792144465</v>
      </c>
      <c r="AP12" s="15">
        <v>0</v>
      </c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241485.03385578666</v>
      </c>
      <c r="D13" s="15">
        <v>7830352.4430807913</v>
      </c>
      <c r="E13" s="15">
        <v>2304040.2598248846</v>
      </c>
      <c r="F13" s="15">
        <v>899176.8038701812</v>
      </c>
      <c r="G13" s="15">
        <v>255643.33207990124</v>
      </c>
      <c r="H13" s="15">
        <v>17493.116877455846</v>
      </c>
      <c r="I13" s="15">
        <v>0</v>
      </c>
      <c r="J13" s="15">
        <v>54413.81165368142</v>
      </c>
      <c r="K13" s="15">
        <v>0</v>
      </c>
      <c r="L13" s="15">
        <v>23333439.422903553</v>
      </c>
      <c r="M13" s="15">
        <v>0</v>
      </c>
      <c r="N13" s="15">
        <v>868945.42259461316</v>
      </c>
      <c r="O13" s="15">
        <v>699367.72978684783</v>
      </c>
      <c r="P13" s="15">
        <v>4575134.1431027083</v>
      </c>
      <c r="Q13" s="15">
        <v>31796.223220036132</v>
      </c>
      <c r="R13" s="15">
        <v>3971.6373418506701</v>
      </c>
      <c r="S13" s="15">
        <v>11438.926156278467</v>
      </c>
      <c r="T13" s="15">
        <v>788369.46925643412</v>
      </c>
      <c r="U13" s="15">
        <v>0</v>
      </c>
      <c r="V13" s="15">
        <v>325891</v>
      </c>
      <c r="W13" s="15">
        <v>598171.90153992549</v>
      </c>
      <c r="X13" s="15">
        <v>3751019.6776871835</v>
      </c>
      <c r="Y13" s="15">
        <v>266.21510875783861</v>
      </c>
      <c r="Z13" s="15">
        <v>0</v>
      </c>
      <c r="AA13" s="15">
        <v>0</v>
      </c>
      <c r="AB13" s="15">
        <v>3203178.2838922879</v>
      </c>
      <c r="AC13" s="15">
        <v>10605557.392753905</v>
      </c>
      <c r="AD13" s="15">
        <v>16838220.964876533</v>
      </c>
      <c r="AE13" s="15">
        <v>21637477.977330361</v>
      </c>
      <c r="AF13" s="15">
        <v>18341080.177271035</v>
      </c>
      <c r="AG13" s="15">
        <v>14212359.048494393</v>
      </c>
      <c r="AH13" s="15">
        <v>8547452.968108369</v>
      </c>
      <c r="AI13" s="15">
        <v>4751261.5049914783</v>
      </c>
      <c r="AJ13" s="15">
        <v>356941.60255688097</v>
      </c>
      <c r="AK13" s="15">
        <v>69019.025100348052</v>
      </c>
      <c r="AL13" s="15">
        <v>0</v>
      </c>
      <c r="AM13" s="15">
        <v>0</v>
      </c>
      <c r="AN13" s="15">
        <v>2552890.8768668985</v>
      </c>
      <c r="AO13" s="15">
        <v>1154918.3898942303</v>
      </c>
      <c r="AP13" s="15">
        <v>0</v>
      </c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42">
        <f>IFERROR('Summary ($)'!C21/'Summary ($)'!C$11,0)</f>
        <v>1.1086071193217183E-3</v>
      </c>
      <c r="D21" s="42">
        <f>IFERROR('Summary ($)'!D21/'Summary ($)'!D$11,0)</f>
        <v>1.8678268896760099E-3</v>
      </c>
      <c r="E21" s="42">
        <f>IFERROR('Summary ($)'!E21/'Summary ($)'!E$11,0)</f>
        <v>1.6356969198657425E-3</v>
      </c>
      <c r="F21" s="42">
        <f>IFERROR('Summary ($)'!F21/'Summary ($)'!F$11,0)</f>
        <v>4.4868481810415271E-2</v>
      </c>
      <c r="G21" s="42">
        <f>IFERROR('Summary ($)'!G21/'Summary ($)'!G$11,0)</f>
        <v>7.039448941091311E-3</v>
      </c>
      <c r="H21" s="42">
        <f>IFERROR('Summary ($)'!H21/'Summary ($)'!H$11,0)</f>
        <v>0</v>
      </c>
      <c r="I21" s="42">
        <f>IFERROR('Summary ($)'!I21/'Summary ($)'!I$11,0)</f>
        <v>0.13364681047386107</v>
      </c>
      <c r="J21" s="42">
        <f>IFERROR('Summary ($)'!J21/'Summary ($)'!J$11,0)</f>
        <v>3.9567609127585154E-2</v>
      </c>
      <c r="K21" s="42">
        <f>IFERROR('Summary ($)'!K21/'Summary ($)'!K$11,0)</f>
        <v>0.63388866400545196</v>
      </c>
      <c r="L21" s="42">
        <f>IFERROR('Summary ($)'!L21/'Summary ($)'!L$11,0)</f>
        <v>1.931222215630095E-3</v>
      </c>
      <c r="M21" s="42">
        <f>IFERROR('Summary ($)'!M21/'Summary ($)'!M$11,0)</f>
        <v>1.9171647668822804E-3</v>
      </c>
      <c r="N21" s="42">
        <f>IFERROR('Summary ($)'!N21/'Summary ($)'!N$11,0)</f>
        <v>1.6115043244131402E-3</v>
      </c>
      <c r="O21" s="42">
        <f>IFERROR('Summary ($)'!O21/'Summary ($)'!O$11,0)</f>
        <v>1.5051951954316316E-3</v>
      </c>
      <c r="P21" s="42">
        <f>IFERROR('Summary ($)'!P21/'Summary ($)'!P$11,0)</f>
        <v>9.2067404220098868E-3</v>
      </c>
      <c r="Q21" s="42">
        <f>IFERROR('Summary ($)'!Q21/'Summary ($)'!Q$11,0)</f>
        <v>5.5743749124289475E-3</v>
      </c>
      <c r="R21" s="42">
        <f>IFERROR('Summary ($)'!R21/'Summary ($)'!R$11,0)</f>
        <v>9.7610982329011109E-3</v>
      </c>
      <c r="S21" s="42">
        <f>IFERROR('Summary ($)'!S21/'Summary ($)'!S$11,0)</f>
        <v>0</v>
      </c>
      <c r="T21" s="42">
        <f>IFERROR('Summary ($)'!T21/'Summary ($)'!T$11,0)</f>
        <v>1.5960379890682198E-2</v>
      </c>
      <c r="U21" s="42">
        <f>IFERROR('Summary ($)'!U21/'Summary ($)'!U$11,0)</f>
        <v>7.0666142580000978E-5</v>
      </c>
      <c r="V21" s="42">
        <f>IFERROR('Summary ($)'!V21/'Summary ($)'!V$11,0)</f>
        <v>2.221155208636064E-2</v>
      </c>
      <c r="W21" s="42">
        <f>IFERROR('Summary ($)'!W21/'Summary ($)'!W$11,0)</f>
        <v>6.5058284188508481E-3</v>
      </c>
      <c r="X21" s="42">
        <f>IFERROR('Summary ($)'!X21/'Summary ($)'!X$11,0)</f>
        <v>2.7933890648915861E-2</v>
      </c>
      <c r="Y21" s="42">
        <f>IFERROR('Summary ($)'!Y21/'Summary ($)'!Y$11,0)</f>
        <v>3.1881361139134098E-3</v>
      </c>
      <c r="Z21" s="42">
        <f>IFERROR('Summary ($)'!Z21/'Summary ($)'!Z$11,0)</f>
        <v>1.0792771240252201E-4</v>
      </c>
      <c r="AA21" s="42">
        <f>IFERROR('Summary ($)'!AA21/'Summary ($)'!AA$11,0)</f>
        <v>8.3202301066771781E-5</v>
      </c>
      <c r="AB21" s="42">
        <f>IFERROR('Summary ($)'!AB21/'Summary ($)'!AB$11,0)</f>
        <v>1.6496524426986191E-2</v>
      </c>
      <c r="AC21" s="42">
        <f>IFERROR('Summary ($)'!AC21/'Summary ($)'!AC$11,0)</f>
        <v>1.3336791538469858E-2</v>
      </c>
      <c r="AD21" s="42">
        <f>IFERROR('Summary ($)'!AD21/'Summary ($)'!AD$11,0)</f>
        <v>9.1433992140470301E-3</v>
      </c>
      <c r="AE21" s="42">
        <f>IFERROR('Summary ($)'!AE21/'Summary ($)'!AE$11,0)</f>
        <v>6.3922830186914706E-3</v>
      </c>
      <c r="AF21" s="42">
        <f>IFERROR('Summary ($)'!AF21/'Summary ($)'!AF$11,0)</f>
        <v>6.3285156160729451E-3</v>
      </c>
      <c r="AG21" s="42">
        <f>IFERROR('Summary ($)'!AG21/'Summary ($)'!AG$11,0)</f>
        <v>6.3508979051980965E-3</v>
      </c>
      <c r="AH21" s="42">
        <f>IFERROR('Summary ($)'!AH21/'Summary ($)'!AH$11,0)</f>
        <v>6.5245737242189579E-3</v>
      </c>
      <c r="AI21" s="42">
        <f>IFERROR('Summary ($)'!AI21/'Summary ($)'!AI$11,0)</f>
        <v>7.0840938736434411E-3</v>
      </c>
      <c r="AJ21" s="42">
        <f>IFERROR('Summary ($)'!AJ21/'Summary ($)'!AJ$11,0)</f>
        <v>6.9800980813323768E-2</v>
      </c>
      <c r="AK21" s="42">
        <f>IFERROR('Summary ($)'!AK21/'Summary ($)'!AK$11,0)</f>
        <v>1.5141787051113221E-3</v>
      </c>
      <c r="AL21" s="42">
        <f>IFERROR('Summary ($)'!AL21/'Summary ($)'!AL$11,0)</f>
        <v>3.1847026340286024E-4</v>
      </c>
      <c r="AM21" s="42">
        <f>IFERROR('Summary ($)'!AM21/'Summary ($)'!AM$11,0)</f>
        <v>0</v>
      </c>
      <c r="AN21" s="42">
        <f>IFERROR('Summary ($)'!AN21/'Summary ($)'!AN$11,0)</f>
        <v>1.912549885956049E-2</v>
      </c>
      <c r="AO21" s="42">
        <f>IFERROR('Summary ($)'!AO21/'Summary ($)'!AO$11,0)</f>
        <v>4.0254378815564547E-2</v>
      </c>
      <c r="AP21" s="42">
        <f>IFERROR('Summary ($)'!AP21/'Summary ($)'!AP$11,0)</f>
        <v>8.8389245781355307E-5</v>
      </c>
      <c r="AQ21" s="42">
        <f>IFERROR('Summary ($)'!AQ21/'Summary ($)'!AQ$11,0)</f>
        <v>0</v>
      </c>
      <c r="AR21" s="42">
        <f>IFERROR('Summary ($)'!AR21/'Summary ($)'!AR$11,0)</f>
        <v>0</v>
      </c>
      <c r="AS21" s="42">
        <f>IFERROR('Summary ($)'!AS21/'Summary ($)'!AS$11,0)</f>
        <v>0</v>
      </c>
      <c r="AT21" s="42">
        <f>IFERROR('Summary ($)'!AT21/'Summary ($)'!AT$11,0)</f>
        <v>0</v>
      </c>
      <c r="AU21" s="42">
        <f>IFERROR('Summary ($)'!AU21/'Summary ($)'!AU$11,0)</f>
        <v>0</v>
      </c>
      <c r="AV21" s="42">
        <f>IFERROR('Summary ($)'!AV21/'Summary ($)'!AV$11,0)</f>
        <v>0</v>
      </c>
      <c r="AW21" s="42">
        <f>IFERROR('Summary ($)'!AW21/'Summary ($)'!AW$11,0)</f>
        <v>0</v>
      </c>
      <c r="AX21" s="42">
        <f>IFERROR('Summary ($)'!AX21/'Summary ($)'!AX$11,0)</f>
        <v>0</v>
      </c>
      <c r="AY21" s="42">
        <f>IFERROR('Summary ($)'!AY21/'Summary ($)'!AY$11,0)</f>
        <v>0</v>
      </c>
      <c r="AZ21" s="42">
        <f>IFERROR('Summary ($)'!AZ21/'Summary ($)'!AZ$11,0)</f>
        <v>0</v>
      </c>
      <c r="BA21" s="42">
        <f>IFERROR('Summary ($)'!BA21/'Summary ($)'!BA$11,0)</f>
        <v>0</v>
      </c>
      <c r="BB21" s="42">
        <f>IFERROR('Summary ($)'!BB21/'Summary ($)'!BB$11,0)</f>
        <v>0</v>
      </c>
      <c r="BC21" s="42">
        <f>IFERROR('Summary ($)'!BC21/'Summary ($)'!BC$11,0)</f>
        <v>0</v>
      </c>
      <c r="BD21" s="42">
        <f>IFERROR('Summary ($)'!BD21/'Summary ($)'!BD$11,0)</f>
        <v>0</v>
      </c>
      <c r="BE21" s="42">
        <f>IFERROR('Summary ($)'!BE21/'Summary ($)'!BE$11,0)</f>
        <v>0</v>
      </c>
      <c r="BF21" s="42">
        <f>IFERROR('Summary ($)'!BF21/'Summary ($)'!BF$11,0)</f>
        <v>0</v>
      </c>
      <c r="BG21" s="42">
        <f>IFERROR('Summary ($)'!BG21/'Summary ($)'!BG$11,0)</f>
        <v>0</v>
      </c>
      <c r="BH21" s="42">
        <f>IFERROR('Summary ($)'!BH21/'Summary ($)'!BH$11,0)</f>
        <v>0</v>
      </c>
      <c r="BI21" s="42">
        <f>IFERROR('Summary ($)'!BI21/'Summary ($)'!BI$11,0)</f>
        <v>0</v>
      </c>
      <c r="BJ21" s="42">
        <f>IFERROR('Summary ($)'!BJ21/'Summary ($)'!BJ$11,0)</f>
        <v>0</v>
      </c>
      <c r="BK21" s="42">
        <f>IFERROR('Summary ($)'!BK21/'Summary ($)'!BK$11,0)</f>
        <v>0</v>
      </c>
      <c r="BL21" s="42">
        <f>IFERROR('Summary ($)'!BL21/'Summary ($)'!BL$11,0)</f>
        <v>0</v>
      </c>
      <c r="BM21" s="42">
        <f>IFERROR('Summary ($)'!BM21/'Summary ($)'!BM$11,0)</f>
        <v>0</v>
      </c>
      <c r="BN21" s="42">
        <f>IFERROR('Summary ($)'!BN21/'Summary ($)'!BN$11,0)</f>
        <v>0</v>
      </c>
      <c r="BO21" s="42">
        <f>IFERROR('Summary ($)'!BO21/'Summary ($)'!BO$11,0)</f>
        <v>0</v>
      </c>
      <c r="BP21" s="42">
        <f>IFERROR('Summary ($)'!BP21/'Summary ($)'!BP$11,0)</f>
        <v>0</v>
      </c>
      <c r="BQ21" s="42">
        <f>IFERROR('Summary ($)'!BQ21/'Summary ($)'!BQ$11,0)</f>
        <v>0</v>
      </c>
      <c r="BR21" s="42">
        <f>IFERROR('Summary ($)'!BR21/'Summary ($)'!BR$11,0)</f>
        <v>0</v>
      </c>
      <c r="BS21" s="42">
        <f>IFERROR('Summary ($)'!BS21/'Summary ($)'!BS$11,0)</f>
        <v>0</v>
      </c>
      <c r="BT21" s="42">
        <f>IFERROR('Summary ($)'!BT21/'Summary ($)'!BT$11,0)</f>
        <v>0</v>
      </c>
      <c r="BU21" s="42">
        <f>IFERROR('Summary ($)'!BU21/'Summary ($)'!BU$11,0)</f>
        <v>0</v>
      </c>
      <c r="BV21" s="42">
        <f>IFERROR('Summary ($)'!BV21/'Summary ($)'!BV$11,0)</f>
        <v>0</v>
      </c>
      <c r="BW21" s="42">
        <f>IFERROR('Summary ($)'!BW21/'Summary ($)'!BW$11,0)</f>
        <v>0</v>
      </c>
      <c r="BX21" s="42">
        <f>IFERROR('Summary ($)'!BX21/'Summary ($)'!BX$11,0)</f>
        <v>0</v>
      </c>
      <c r="BY21" s="42">
        <f>IFERROR('Summary ($)'!BY21/'Summary ($)'!BY$11,0)</f>
        <v>0</v>
      </c>
    </row>
    <row r="22" spans="1:77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6.5244582494008701E-3</v>
      </c>
      <c r="G22" s="42">
        <f>IFERROR('Summary ($)'!G22/'Summary ($)'!G$11,0)</f>
        <v>0</v>
      </c>
      <c r="H22" s="42">
        <f>IFERROR('Summary ($)'!H22/'Summary ($)'!H$11,0)</f>
        <v>0</v>
      </c>
      <c r="I22" s="42">
        <f>IFERROR('Summary ($)'!I22/'Summary ($)'!I$11,0)</f>
        <v>3.5222463354899869E-2</v>
      </c>
      <c r="J22" s="42">
        <f>IFERROR('Summary ($)'!J22/'Summary ($)'!J$11,0)</f>
        <v>0</v>
      </c>
      <c r="K22" s="42">
        <f>IFERROR('Summary ($)'!K22/'Summary ($)'!K$11,0)</f>
        <v>0.33753468692485239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3.6330282497746406E-7</v>
      </c>
      <c r="P22" s="42">
        <f>IFERROR('Summary ($)'!P22/'Summary ($)'!P$11,0)</f>
        <v>9.3341388826792608E-5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</v>
      </c>
      <c r="W22" s="42">
        <f>IFERROR('Summary ($)'!W22/'Summary ($)'!W$11,0)</f>
        <v>2.8798685285986236E-5</v>
      </c>
      <c r="X22" s="42">
        <f>IFERROR('Summary ($)'!X22/'Summary ($)'!X$11,0)</f>
        <v>3.5311760937582351E-3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1.1016529593742082E-3</v>
      </c>
      <c r="AC22" s="42">
        <f>IFERROR('Summary ($)'!AC22/'Summary ($)'!AC$11,0)</f>
        <v>7.0937252260580477E-4</v>
      </c>
      <c r="AD22" s="42">
        <f>IFERROR('Summary ($)'!AD22/'Summary ($)'!AD$11,0)</f>
        <v>3.6155033164330611E-4</v>
      </c>
      <c r="AE22" s="42">
        <f>IFERROR('Summary ($)'!AE22/'Summary ($)'!AE$11,0)</f>
        <v>2.3639592950962878E-5</v>
      </c>
      <c r="AF22" s="42">
        <f>IFERROR('Summary ($)'!AF22/'Summary ($)'!AF$11,0)</f>
        <v>2.3587617354331023E-5</v>
      </c>
      <c r="AG22" s="42">
        <f>IFERROR('Summary ($)'!AG22/'Summary ($)'!AG$11,0)</f>
        <v>2.3596260336773883E-5</v>
      </c>
      <c r="AH22" s="42">
        <f>IFERROR('Summary ($)'!AH22/'Summary ($)'!AH$11,0)</f>
        <v>2.4382561312562675E-5</v>
      </c>
      <c r="AI22" s="42">
        <f>IFERROR('Summary ($)'!AI22/'Summary ($)'!AI$11,0)</f>
        <v>2.6206070303912448E-5</v>
      </c>
      <c r="AJ22" s="42">
        <f>IFERROR('Summary ($)'!AJ22/'Summary ($)'!AJ$11,0)</f>
        <v>1.3425667070196986E-2</v>
      </c>
      <c r="AK22" s="42">
        <f>IFERROR('Summary ($)'!AK22/'Summary ($)'!AK$11,0)</f>
        <v>0</v>
      </c>
      <c r="AL22" s="42">
        <f>IFERROR('Summary ($)'!AL22/'Summary ($)'!AL$11,0)</f>
        <v>0</v>
      </c>
      <c r="AM22" s="42">
        <f>IFERROR('Summary ($)'!AM22/'Summary ($)'!AM$11,0)</f>
        <v>0</v>
      </c>
      <c r="AN22" s="42">
        <f>IFERROR('Summary ($)'!AN22/'Summary ($)'!AN$11,0)</f>
        <v>3.0238639202256365E-3</v>
      </c>
      <c r="AO22" s="42">
        <f>IFERROR('Summary ($)'!AO22/'Summary ($)'!AO$11,0)</f>
        <v>7.4139861932472515E-3</v>
      </c>
      <c r="AP22" s="42">
        <f>IFERROR('Summary ($)'!AP22/'Summary ($)'!AP$11,0)</f>
        <v>0</v>
      </c>
      <c r="AQ22" s="42">
        <f>IFERROR('Summary ($)'!AQ22/'Summary ($)'!AQ$11,0)</f>
        <v>0</v>
      </c>
      <c r="AR22" s="42">
        <f>IFERROR('Summary ($)'!AR22/'Summary ($)'!AR$11,0)</f>
        <v>0</v>
      </c>
      <c r="AS22" s="42">
        <f>IFERROR('Summary ($)'!AS22/'Summary ($)'!AS$11,0)</f>
        <v>0</v>
      </c>
      <c r="AT22" s="42">
        <f>IFERROR('Summary ($)'!AT22/'Summary ($)'!AT$11,0)</f>
        <v>0</v>
      </c>
      <c r="AU22" s="42">
        <f>IFERROR('Summary ($)'!AU22/'Summary ($)'!AU$11,0)</f>
        <v>0</v>
      </c>
      <c r="AV22" s="42">
        <f>IFERROR('Summary ($)'!AV22/'Summary ($)'!AV$11,0)</f>
        <v>0</v>
      </c>
      <c r="AW22" s="42">
        <f>IFERROR('Summary ($)'!AW22/'Summary ($)'!AW$11,0)</f>
        <v>0</v>
      </c>
      <c r="AX22" s="42">
        <f>IFERROR('Summary ($)'!AX22/'Summary ($)'!AX$11,0)</f>
        <v>0</v>
      </c>
      <c r="AY22" s="42">
        <f>IFERROR('Summary ($)'!AY22/'Summary ($)'!AY$11,0)</f>
        <v>0</v>
      </c>
      <c r="AZ22" s="42">
        <f>IFERROR('Summary ($)'!AZ22/'Summary ($)'!AZ$11,0)</f>
        <v>0</v>
      </c>
      <c r="BA22" s="42">
        <f>IFERROR('Summary ($)'!BA22/'Summary ($)'!BA$11,0)</f>
        <v>0</v>
      </c>
      <c r="BB22" s="42">
        <f>IFERROR('Summary ($)'!BB22/'Summary ($)'!BB$11,0)</f>
        <v>0</v>
      </c>
      <c r="BC22" s="42">
        <f>IFERROR('Summary ($)'!BC22/'Summary ($)'!BC$11,0)</f>
        <v>0</v>
      </c>
      <c r="BD22" s="42">
        <f>IFERROR('Summary ($)'!BD22/'Summary ($)'!BD$11,0)</f>
        <v>0</v>
      </c>
      <c r="BE22" s="42">
        <f>IFERROR('Summary ($)'!BE22/'Summary ($)'!BE$11,0)</f>
        <v>0</v>
      </c>
      <c r="BF22" s="42">
        <f>IFERROR('Summary ($)'!BF22/'Summary ($)'!BF$11,0)</f>
        <v>0</v>
      </c>
      <c r="BG22" s="42">
        <f>IFERROR('Summary ($)'!BG22/'Summary ($)'!BG$11,0)</f>
        <v>0</v>
      </c>
      <c r="BH22" s="42">
        <f>IFERROR('Summary ($)'!BH22/'Summary ($)'!BH$11,0)</f>
        <v>0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0</v>
      </c>
      <c r="BL22" s="42">
        <f>IFERROR('Summary ($)'!BL22/'Summary ($)'!BL$11,0)</f>
        <v>0</v>
      </c>
      <c r="BM22" s="42">
        <f>IFERROR('Summary ($)'!BM22/'Summary ($)'!BM$11,0)</f>
        <v>0</v>
      </c>
      <c r="BN22" s="42">
        <f>IFERROR('Summary ($)'!BN22/'Summary ($)'!BN$11,0)</f>
        <v>0</v>
      </c>
      <c r="BO22" s="42">
        <f>IFERROR('Summary ($)'!BO22/'Summary ($)'!BO$11,0)</f>
        <v>0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0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0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</row>
    <row r="23" spans="1:77" x14ac:dyDescent="0.35">
      <c r="A23" s="22" t="s">
        <v>22</v>
      </c>
      <c r="B23" s="22" t="s">
        <v>23</v>
      </c>
      <c r="C23" s="42">
        <f>IFERROR('Summary ($)'!C23/'Summary ($)'!C$11,0)</f>
        <v>1.3963144517222003E-2</v>
      </c>
      <c r="D23" s="42">
        <f>IFERROR('Summary ($)'!D23/'Summary ($)'!D$11,0)</f>
        <v>0.31752139776261262</v>
      </c>
      <c r="E23" s="42">
        <f>IFERROR('Summary ($)'!E23/'Summary ($)'!E$11,0)</f>
        <v>0.42440266971230362</v>
      </c>
      <c r="F23" s="42">
        <f>IFERROR('Summary ($)'!F23/'Summary ($)'!F$11,0)</f>
        <v>0.18970913218578778</v>
      </c>
      <c r="G23" s="42">
        <f>IFERROR('Summary ($)'!G23/'Summary ($)'!G$11,0)</f>
        <v>5.3199088004315638E-3</v>
      </c>
      <c r="H23" s="42">
        <f>IFERROR('Summary ($)'!H23/'Summary ($)'!H$11,0)</f>
        <v>0</v>
      </c>
      <c r="I23" s="42">
        <f>IFERROR('Summary ($)'!I23/'Summary ($)'!I$11,0)</f>
        <v>0</v>
      </c>
      <c r="J23" s="42">
        <f>IFERROR('Summary ($)'!J23/'Summary ($)'!J$11,0)</f>
        <v>2.2102826765913821E-2</v>
      </c>
      <c r="K23" s="42">
        <f>IFERROR('Summary ($)'!K23/'Summary ($)'!K$11,0)</f>
        <v>0</v>
      </c>
      <c r="L23" s="42">
        <f>IFERROR('Summary ($)'!L23/'Summary ($)'!L$11,0)</f>
        <v>0.72553964739775656</v>
      </c>
      <c r="M23" s="42">
        <f>IFERROR('Summary ($)'!M23/'Summary ($)'!M$11,0)</f>
        <v>0</v>
      </c>
      <c r="N23" s="42">
        <f>IFERROR('Summary ($)'!N23/'Summary ($)'!N$11,0)</f>
        <v>2.0751564349293414E-2</v>
      </c>
      <c r="O23" s="42">
        <f>IFERROR('Summary ($)'!O23/'Summary ($)'!O$11,0)</f>
        <v>0.22826869937800595</v>
      </c>
      <c r="P23" s="42">
        <f>IFERROR('Summary ($)'!P23/'Summary ($)'!P$11,0)</f>
        <v>0.2326358302637036</v>
      </c>
      <c r="Q23" s="42">
        <f>IFERROR('Summary ($)'!Q23/'Summary ($)'!Q$11,0)</f>
        <v>3.3606483949133294E-3</v>
      </c>
      <c r="R23" s="42">
        <f>IFERROR('Summary ($)'!R23/'Summary ($)'!R$11,0)</f>
        <v>3.2776708018116208E-4</v>
      </c>
      <c r="S23" s="42">
        <f>IFERROR('Summary ($)'!S23/'Summary ($)'!S$11,0)</f>
        <v>9.1222419325628944E-4</v>
      </c>
      <c r="T23" s="42">
        <f>IFERROR('Summary ($)'!T23/'Summary ($)'!T$11,0)</f>
        <v>1.0142679009962331E-2</v>
      </c>
      <c r="U23" s="42">
        <f>IFERROR('Summary ($)'!U23/'Summary ($)'!U$11,0)</f>
        <v>0</v>
      </c>
      <c r="V23" s="42">
        <f>IFERROR('Summary ($)'!V23/'Summary ($)'!V$11,0)</f>
        <v>2.5906236582839533E-2</v>
      </c>
      <c r="W23" s="42">
        <f>IFERROR('Summary ($)'!W23/'Summary ($)'!W$11,0)</f>
        <v>0.24013856438196282</v>
      </c>
      <c r="X23" s="42">
        <f>IFERROR('Summary ($)'!X23/'Summary ($)'!X$11,0)</f>
        <v>0.24089782226662321</v>
      </c>
      <c r="Y23" s="42">
        <f>IFERROR('Summary ($)'!Y23/'Summary ($)'!Y$11,0)</f>
        <v>5.8680296978569904E-5</v>
      </c>
      <c r="Z23" s="42">
        <f>IFERROR('Summary ($)'!Z23/'Summary ($)'!Z$11,0)</f>
        <v>0</v>
      </c>
      <c r="AA23" s="42">
        <f>IFERROR('Summary ($)'!AA23/'Summary ($)'!AA$11,0)</f>
        <v>0</v>
      </c>
      <c r="AB23" s="42">
        <f>IFERROR('Summary ($)'!AB23/'Summary ($)'!AB$11,0)</f>
        <v>0.19962111435437535</v>
      </c>
      <c r="AC23" s="42">
        <f>IFERROR('Summary ($)'!AC23/'Summary ($)'!AC$11,0)</f>
        <v>0.25640993218262537</v>
      </c>
      <c r="AD23" s="42">
        <f>IFERROR('Summary ($)'!AD23/'Summary ($)'!AD$11,0)</f>
        <v>0.28587239766918521</v>
      </c>
      <c r="AE23" s="42">
        <f>IFERROR('Summary ($)'!AE23/'Summary ($)'!AE$11,0)</f>
        <v>0.29841272606649771</v>
      </c>
      <c r="AF23" s="42">
        <f>IFERROR('Summary ($)'!AF23/'Summary ($)'!AF$11,0)</f>
        <v>0.29400297616169208</v>
      </c>
      <c r="AG23" s="42">
        <f>IFERROR('Summary ($)'!AG23/'Summary ($)'!AG$11,0)</f>
        <v>0.29316785826024755</v>
      </c>
      <c r="AH23" s="42">
        <f>IFERROR('Summary ($)'!AH23/'Summary ($)'!AH$11,0)</f>
        <v>0.30432611332268628</v>
      </c>
      <c r="AI23" s="42">
        <f>IFERROR('Summary ($)'!AI23/'Summary ($)'!AI$11,0)</f>
        <v>0.32821135726760975</v>
      </c>
      <c r="AJ23" s="42">
        <f>IFERROR('Summary ($)'!AJ23/'Summary ($)'!AJ$11,0)</f>
        <v>0.43457579001957147</v>
      </c>
      <c r="AK23" s="42">
        <f>IFERROR('Summary ($)'!AK23/'Summary ($)'!AK$11,0)</f>
        <v>1.901109770612943E-2</v>
      </c>
      <c r="AL23" s="42">
        <f>IFERROR('Summary ($)'!AL23/'Summary ($)'!AL$11,0)</f>
        <v>0</v>
      </c>
      <c r="AM23" s="42">
        <f>IFERROR('Summary ($)'!AM23/'Summary ($)'!AM$11,0)</f>
        <v>0</v>
      </c>
      <c r="AN23" s="42">
        <f>IFERROR('Summary ($)'!AN23/'Summary ($)'!AN$11,0)</f>
        <v>0.65225085254212278</v>
      </c>
      <c r="AO23" s="42">
        <f>IFERROR('Summary ($)'!AO23/'Summary ($)'!AO$11,0)</f>
        <v>0.57227488911255253</v>
      </c>
      <c r="AP23" s="42">
        <f>IFERROR('Summary ($)'!AP23/'Summary ($)'!AP$11,0)</f>
        <v>0</v>
      </c>
      <c r="AQ23" s="42">
        <f>IFERROR('Summary ($)'!AQ23/'Summary ($)'!AQ$11,0)</f>
        <v>0</v>
      </c>
      <c r="AR23" s="42">
        <f>IFERROR('Summary ($)'!AR23/'Summary ($)'!AR$11,0)</f>
        <v>0</v>
      </c>
      <c r="AS23" s="42">
        <f>IFERROR('Summary ($)'!AS23/'Summary ($)'!AS$11,0)</f>
        <v>0</v>
      </c>
      <c r="AT23" s="42">
        <f>IFERROR('Summary ($)'!AT23/'Summary ($)'!AT$11,0)</f>
        <v>0</v>
      </c>
      <c r="AU23" s="42">
        <f>IFERROR('Summary ($)'!AU23/'Summary ($)'!AU$11,0)</f>
        <v>0</v>
      </c>
      <c r="AV23" s="42">
        <f>IFERROR('Summary ($)'!AV23/'Summary ($)'!AV$11,0)</f>
        <v>0</v>
      </c>
      <c r="AW23" s="42">
        <f>IFERROR('Summary ($)'!AW23/'Summary ($)'!AW$11,0)</f>
        <v>0</v>
      </c>
      <c r="AX23" s="42">
        <f>IFERROR('Summary ($)'!AX23/'Summary ($)'!AX$11,0)</f>
        <v>0</v>
      </c>
      <c r="AY23" s="42">
        <f>IFERROR('Summary ($)'!AY23/'Summary ($)'!AY$11,0)</f>
        <v>0</v>
      </c>
      <c r="AZ23" s="42">
        <f>IFERROR('Summary ($)'!AZ23/'Summary ($)'!AZ$11,0)</f>
        <v>0</v>
      </c>
      <c r="BA23" s="42">
        <f>IFERROR('Summary ($)'!BA23/'Summary ($)'!BA$11,0)</f>
        <v>0</v>
      </c>
      <c r="BB23" s="42">
        <f>IFERROR('Summary ($)'!BB23/'Summary ($)'!BB$11,0)</f>
        <v>0</v>
      </c>
      <c r="BC23" s="42">
        <f>IFERROR('Summary ($)'!BC23/'Summary ($)'!BC$11,0)</f>
        <v>0</v>
      </c>
      <c r="BD23" s="42">
        <f>IFERROR('Summary ($)'!BD23/'Summary ($)'!BD$11,0)</f>
        <v>0</v>
      </c>
      <c r="BE23" s="42">
        <f>IFERROR('Summary ($)'!BE23/'Summary ($)'!BE$11,0)</f>
        <v>0</v>
      </c>
      <c r="BF23" s="42">
        <f>IFERROR('Summary ($)'!BF23/'Summary ($)'!BF$11,0)</f>
        <v>0</v>
      </c>
      <c r="BG23" s="42">
        <f>IFERROR('Summary ($)'!BG23/'Summary ($)'!BG$11,0)</f>
        <v>0</v>
      </c>
      <c r="BH23" s="42">
        <f>IFERROR('Summary ($)'!BH23/'Summary ($)'!BH$11,0)</f>
        <v>0</v>
      </c>
      <c r="BI23" s="42">
        <f>IFERROR('Summary ($)'!BI23/'Summary ($)'!BI$11,0)</f>
        <v>0</v>
      </c>
      <c r="BJ23" s="42">
        <f>IFERROR('Summary ($)'!BJ23/'Summary ($)'!BJ$11,0)</f>
        <v>0</v>
      </c>
      <c r="BK23" s="42">
        <f>IFERROR('Summary ($)'!BK23/'Summary ($)'!BK$11,0)</f>
        <v>0</v>
      </c>
      <c r="BL23" s="42">
        <f>IFERROR('Summary ($)'!BL23/'Summary ($)'!BL$11,0)</f>
        <v>0</v>
      </c>
      <c r="BM23" s="42">
        <f>IFERROR('Summary ($)'!BM23/'Summary ($)'!BM$11,0)</f>
        <v>0</v>
      </c>
      <c r="BN23" s="42">
        <f>IFERROR('Summary ($)'!BN23/'Summary ($)'!BN$11,0)</f>
        <v>0</v>
      </c>
      <c r="BO23" s="42">
        <f>IFERROR('Summary ($)'!BO23/'Summary ($)'!BO$11,0)</f>
        <v>0</v>
      </c>
      <c r="BP23" s="42">
        <f>IFERROR('Summary ($)'!BP23/'Summary ($)'!BP$11,0)</f>
        <v>0</v>
      </c>
      <c r="BQ23" s="42">
        <f>IFERROR('Summary ($)'!BQ23/'Summary ($)'!BQ$11,0)</f>
        <v>0</v>
      </c>
      <c r="BR23" s="42">
        <f>IFERROR('Summary ($)'!BR23/'Summary ($)'!BR$11,0)</f>
        <v>0</v>
      </c>
      <c r="BS23" s="42">
        <f>IFERROR('Summary ($)'!BS23/'Summary ($)'!BS$11,0)</f>
        <v>0</v>
      </c>
      <c r="BT23" s="42">
        <f>IFERROR('Summary ($)'!BT23/'Summary ($)'!BT$11,0)</f>
        <v>0</v>
      </c>
      <c r="BU23" s="42">
        <f>IFERROR('Summary ($)'!BU23/'Summary ($)'!BU$11,0)</f>
        <v>0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</v>
      </c>
    </row>
    <row r="24" spans="1:77" x14ac:dyDescent="0.35">
      <c r="A24" s="39" t="s">
        <v>24</v>
      </c>
      <c r="B24" s="39" t="s">
        <v>25</v>
      </c>
      <c r="C24" s="42">
        <f>IFERROR('Summary ($)'!C24/'Summary ($)'!C$11,0)</f>
        <v>0</v>
      </c>
      <c r="D24" s="42">
        <f>IFERROR('Summary ($)'!D24/'Summary ($)'!D$11,0)</f>
        <v>8.1319752708344534E-3</v>
      </c>
      <c r="E24" s="42">
        <f>IFERROR('Summary ($)'!E24/'Summary ($)'!E$11,0)</f>
        <v>1.3622427763281356E-2</v>
      </c>
      <c r="F24" s="42">
        <f>IFERROR('Summary ($)'!F24/'Summary ($)'!F$11,0)</f>
        <v>4.2214276568709481E-3</v>
      </c>
      <c r="G24" s="42">
        <f>IFERROR('Summary ($)'!G24/'Summary ($)'!G$11,0)</f>
        <v>2.1503783892621968E-3</v>
      </c>
      <c r="H24" s="42">
        <f>IFERROR('Summary ($)'!H24/'Summary ($)'!H$11,0)</f>
        <v>0</v>
      </c>
      <c r="I24" s="42">
        <f>IFERROR('Summary ($)'!I24/'Summary ($)'!I$11,0)</f>
        <v>0</v>
      </c>
      <c r="J24" s="42">
        <f>IFERROR('Summary ($)'!J24/'Summary ($)'!J$11,0)</f>
        <v>8.5156888454429747E-3</v>
      </c>
      <c r="K24" s="42">
        <f>IFERROR('Summary ($)'!K24/'Summary ($)'!K$11,0)</f>
        <v>0</v>
      </c>
      <c r="L24" s="42">
        <f>IFERROR('Summary ($)'!L24/'Summary ($)'!L$11,0)</f>
        <v>1.1617594681568959E-2</v>
      </c>
      <c r="M24" s="42">
        <f>IFERROR('Summary ($)'!M24/'Summary ($)'!M$11,0)</f>
        <v>0</v>
      </c>
      <c r="N24" s="42">
        <f>IFERROR('Summary ($)'!N24/'Summary ($)'!N$11,0)</f>
        <v>0</v>
      </c>
      <c r="O24" s="42">
        <f>IFERROR('Summary ($)'!O24/'Summary ($)'!O$11,0)</f>
        <v>5.360934000333082E-3</v>
      </c>
      <c r="P24" s="42">
        <f>IFERROR('Summary ($)'!P24/'Summary ($)'!P$11,0)</f>
        <v>4.6835696449362774E-3</v>
      </c>
      <c r="Q24" s="42">
        <f>IFERROR('Summary ($)'!Q24/'Summary ($)'!Q$11,0)</f>
        <v>1.8901202309207477E-3</v>
      </c>
      <c r="R24" s="42">
        <f>IFERROR('Summary ($)'!R24/'Summary ($)'!R$11,0)</f>
        <v>0</v>
      </c>
      <c r="S24" s="42">
        <f>IFERROR('Summary ($)'!S24/'Summary ($)'!S$11,0)</f>
        <v>6.8764971859200635E-4</v>
      </c>
      <c r="T24" s="42">
        <f>IFERROR('Summary ($)'!T24/'Summary ($)'!T$11,0)</f>
        <v>6.4079297407227198E-3</v>
      </c>
      <c r="U24" s="42">
        <f>IFERROR('Summary ($)'!U24/'Summary ($)'!U$11,0)</f>
        <v>0</v>
      </c>
      <c r="V24" s="42">
        <f>IFERROR('Summary ($)'!V24/'Summary ($)'!V$11,0)</f>
        <v>0</v>
      </c>
      <c r="W24" s="42">
        <f>IFERROR('Summary ($)'!W24/'Summary ($)'!W$11,0)</f>
        <v>5.4900033082432029E-3</v>
      </c>
      <c r="X24" s="42">
        <f>IFERROR('Summary ($)'!X24/'Summary ($)'!X$11,0)</f>
        <v>4.7904953180565209E-3</v>
      </c>
      <c r="Y24" s="42">
        <f>IFERROR('Summary ($)'!Y24/'Summary ($)'!Y$11,0)</f>
        <v>1.4512310696323105E-5</v>
      </c>
      <c r="Z24" s="42">
        <f>IFERROR('Summary ($)'!Z24/'Summary ($)'!Z$11,0)</f>
        <v>0</v>
      </c>
      <c r="AA24" s="42">
        <f>IFERROR('Summary ($)'!AA24/'Summary ($)'!AA$11,0)</f>
        <v>0</v>
      </c>
      <c r="AB24" s="42">
        <f>IFERROR('Summary ($)'!AB24/'Summary ($)'!AB$11,0)</f>
        <v>4.2246793410662528E-3</v>
      </c>
      <c r="AC24" s="42">
        <f>IFERROR('Summary ($)'!AC24/'Summary ($)'!AC$11,0)</f>
        <v>5.5689266895255999E-3</v>
      </c>
      <c r="AD24" s="42">
        <f>IFERROR('Summary ($)'!AD24/'Summary ($)'!AD$11,0)</f>
        <v>6.1204214987781672E-3</v>
      </c>
      <c r="AE24" s="42">
        <f>IFERROR('Summary ($)'!AE24/'Summary ($)'!AE$11,0)</f>
        <v>6.386035175432239E-3</v>
      </c>
      <c r="AF24" s="42">
        <f>IFERROR('Summary ($)'!AF24/'Summary ($)'!AF$11,0)</f>
        <v>6.3589811712815095E-3</v>
      </c>
      <c r="AG24" s="42">
        <f>IFERROR('Summary ($)'!AG24/'Summary ($)'!AG$11,0)</f>
        <v>6.3506001345283039E-3</v>
      </c>
      <c r="AH24" s="42">
        <f>IFERROR('Summary ($)'!AH24/'Summary ($)'!AH$11,0)</f>
        <v>6.6047992960813857E-3</v>
      </c>
      <c r="AI24" s="42">
        <f>IFERROR('Summary ($)'!AI24/'Summary ($)'!AI$11,0)</f>
        <v>7.1848418579654313E-3</v>
      </c>
      <c r="AJ24" s="42">
        <f>IFERROR('Summary ($)'!AJ24/'Summary ($)'!AJ$11,0)</f>
        <v>6.6063222732151202E-3</v>
      </c>
      <c r="AK24" s="42">
        <f>IFERROR('Summary ($)'!AK24/'Summary ($)'!AK$11,0)</f>
        <v>0</v>
      </c>
      <c r="AL24" s="42">
        <f>IFERROR('Summary ($)'!AL24/'Summary ($)'!AL$11,0)</f>
        <v>0</v>
      </c>
      <c r="AM24" s="42">
        <f>IFERROR('Summary ($)'!AM24/'Summary ($)'!AM$11,0)</f>
        <v>0</v>
      </c>
      <c r="AN24" s="42">
        <f>IFERROR('Summary ($)'!AN24/'Summary ($)'!AN$11,0)</f>
        <v>9.9183267395596773E-3</v>
      </c>
      <c r="AO24" s="42">
        <f>IFERROR('Summary ($)'!AO24/'Summary ($)'!AO$11,0)</f>
        <v>8.7013168923104831E-3</v>
      </c>
      <c r="AP24" s="42">
        <f>IFERROR('Summary ($)'!AP24/'Summary ($)'!AP$11,0)</f>
        <v>0</v>
      </c>
      <c r="AQ24" s="42">
        <f>IFERROR('Summary ($)'!AQ24/'Summary ($)'!AQ$11,0)</f>
        <v>0</v>
      </c>
      <c r="AR24" s="42">
        <f>IFERROR('Summary ($)'!AR24/'Summary ($)'!AR$11,0)</f>
        <v>0</v>
      </c>
      <c r="AS24" s="42">
        <f>IFERROR('Summary ($)'!AS24/'Summary ($)'!AS$11,0)</f>
        <v>0</v>
      </c>
      <c r="AT24" s="42">
        <f>IFERROR('Summary ($)'!AT24/'Summary ($)'!AT$11,0)</f>
        <v>0</v>
      </c>
      <c r="AU24" s="42">
        <f>IFERROR('Summary ($)'!AU24/'Summary ($)'!AU$11,0)</f>
        <v>0</v>
      </c>
      <c r="AV24" s="42">
        <f>IFERROR('Summary ($)'!AV24/'Summary ($)'!AV$11,0)</f>
        <v>0</v>
      </c>
      <c r="AW24" s="42">
        <f>IFERROR('Summary ($)'!AW24/'Summary ($)'!AW$11,0)</f>
        <v>0</v>
      </c>
      <c r="AX24" s="42">
        <f>IFERROR('Summary ($)'!AX24/'Summary ($)'!AX$11,0)</f>
        <v>0</v>
      </c>
      <c r="AY24" s="42">
        <f>IFERROR('Summary ($)'!AY24/'Summary ($)'!AY$11,0)</f>
        <v>0</v>
      </c>
      <c r="AZ24" s="42">
        <f>IFERROR('Summary ($)'!AZ24/'Summary ($)'!AZ$11,0)</f>
        <v>0</v>
      </c>
      <c r="BA24" s="42">
        <f>IFERROR('Summary ($)'!BA24/'Summary ($)'!BA$11,0)</f>
        <v>0</v>
      </c>
      <c r="BB24" s="42">
        <f>IFERROR('Summary ($)'!BB24/'Summary ($)'!BB$11,0)</f>
        <v>0</v>
      </c>
      <c r="BC24" s="42">
        <f>IFERROR('Summary ($)'!BC24/'Summary ($)'!BC$11,0)</f>
        <v>0</v>
      </c>
      <c r="BD24" s="42">
        <f>IFERROR('Summary ($)'!BD24/'Summary ($)'!BD$11,0)</f>
        <v>0</v>
      </c>
      <c r="BE24" s="42">
        <f>IFERROR('Summary ($)'!BE24/'Summary ($)'!BE$11,0)</f>
        <v>0</v>
      </c>
      <c r="BF24" s="42">
        <f>IFERROR('Summary ($)'!BF24/'Summary ($)'!BF$11,0)</f>
        <v>0</v>
      </c>
      <c r="BG24" s="42">
        <f>IFERROR('Summary ($)'!BG24/'Summary ($)'!BG$11,0)</f>
        <v>0</v>
      </c>
      <c r="BH24" s="42">
        <f>IFERROR('Summary ($)'!BH24/'Summary ($)'!BH$11,0)</f>
        <v>0</v>
      </c>
      <c r="BI24" s="42">
        <f>IFERROR('Summary ($)'!BI24/'Summary ($)'!BI$11,0)</f>
        <v>0</v>
      </c>
      <c r="BJ24" s="42">
        <f>IFERROR('Summary ($)'!BJ24/'Summary ($)'!BJ$11,0)</f>
        <v>0</v>
      </c>
      <c r="BK24" s="42">
        <f>IFERROR('Summary ($)'!BK24/'Summary ($)'!BK$11,0)</f>
        <v>0</v>
      </c>
      <c r="BL24" s="42">
        <f>IFERROR('Summary ($)'!BL24/'Summary ($)'!BL$11,0)</f>
        <v>0</v>
      </c>
      <c r="BM24" s="42">
        <f>IFERROR('Summary ($)'!BM24/'Summary ($)'!BM$11,0)</f>
        <v>0</v>
      </c>
      <c r="BN24" s="42">
        <f>IFERROR('Summary ($)'!BN24/'Summary ($)'!BN$11,0)</f>
        <v>0</v>
      </c>
      <c r="BO24" s="42">
        <f>IFERROR('Summary ($)'!BO24/'Summary ($)'!BO$11,0)</f>
        <v>0</v>
      </c>
      <c r="BP24" s="42">
        <f>IFERROR('Summary ($)'!BP24/'Summary ($)'!BP$11,0)</f>
        <v>0</v>
      </c>
      <c r="BQ24" s="42">
        <f>IFERROR('Summary ($)'!BQ24/'Summary ($)'!BQ$11,0)</f>
        <v>0</v>
      </c>
      <c r="BR24" s="42">
        <f>IFERROR('Summary ($)'!BR24/'Summary ($)'!BR$11,0)</f>
        <v>0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0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0</v>
      </c>
    </row>
    <row r="25" spans="1:77" x14ac:dyDescent="0.35">
      <c r="A25" s="22" t="s">
        <v>26</v>
      </c>
      <c r="B25" s="22" t="s">
        <v>27</v>
      </c>
      <c r="C25" s="42">
        <f>IFERROR('Summary ($)'!C25/'Summary ($)'!C$11,0)</f>
        <v>0</v>
      </c>
      <c r="D25" s="42">
        <f>IFERROR('Summary ($)'!D25/'Summary ($)'!D$11,0)</f>
        <v>1.6868214183002182E-2</v>
      </c>
      <c r="E25" s="42">
        <f>IFERROR('Summary ($)'!E25/'Summary ($)'!E$11,0)</f>
        <v>2.097927965063659E-2</v>
      </c>
      <c r="F25" s="42">
        <f>IFERROR('Summary ($)'!F25/'Summary ($)'!F$11,0)</f>
        <v>9.2441512340586188E-3</v>
      </c>
      <c r="G25" s="42">
        <f>IFERROR('Summary ($)'!G25/'Summary ($)'!G$11,0)</f>
        <v>0</v>
      </c>
      <c r="H25" s="42">
        <f>IFERROR('Summary ($)'!H25/'Summary ($)'!H$11,0)</f>
        <v>0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0</v>
      </c>
      <c r="L25" s="42">
        <f>IFERROR('Summary ($)'!L25/'Summary ($)'!L$11,0)</f>
        <v>1.7444540039111601E-2</v>
      </c>
      <c r="M25" s="42">
        <f>IFERROR('Summary ($)'!M25/'Summary ($)'!M$11,0)</f>
        <v>0</v>
      </c>
      <c r="N25" s="42">
        <f>IFERROR('Summary ($)'!N25/'Summary ($)'!N$11,0)</f>
        <v>0</v>
      </c>
      <c r="O25" s="42">
        <f>IFERROR('Summary ($)'!O25/'Summary ($)'!O$11,0)</f>
        <v>1.2828943432188586E-2</v>
      </c>
      <c r="P25" s="42">
        <f>IFERROR('Summary ($)'!P25/'Summary ($)'!P$11,0)</f>
        <v>1.1204983868815181E-2</v>
      </c>
      <c r="Q25" s="42">
        <f>IFERROR('Summary ($)'!Q25/'Summary ($)'!Q$11,0)</f>
        <v>0</v>
      </c>
      <c r="R25" s="42">
        <f>IFERROR('Summary ($)'!R25/'Summary ($)'!R$11,0)</f>
        <v>0</v>
      </c>
      <c r="S25" s="42">
        <f>IFERROR('Summary ($)'!S25/'Summary ($)'!S$11,0)</f>
        <v>0</v>
      </c>
      <c r="T25" s="42">
        <f>IFERROR('Summary ($)'!T25/'Summary ($)'!T$11,0)</f>
        <v>0</v>
      </c>
      <c r="U25" s="42">
        <f>IFERROR('Summary ($)'!U25/'Summary ($)'!U$11,0)</f>
        <v>0</v>
      </c>
      <c r="V25" s="42">
        <f>IFERROR('Summary ($)'!V25/'Summary ($)'!V$11,0)</f>
        <v>0</v>
      </c>
      <c r="W25" s="42">
        <f>IFERROR('Summary ($)'!W25/'Summary ($)'!W$11,0)</f>
        <v>1.2091103249633962E-2</v>
      </c>
      <c r="X25" s="42">
        <f>IFERROR('Summary ($)'!X25/'Summary ($)'!X$11,0)</f>
        <v>1.1083933637422555E-2</v>
      </c>
      <c r="Y25" s="42">
        <f>IFERROR('Summary ($)'!Y25/'Summary ($)'!Y$11,0)</f>
        <v>0</v>
      </c>
      <c r="Z25" s="42">
        <f>IFERROR('Summary ($)'!Z25/'Summary ($)'!Z$11,0)</f>
        <v>0</v>
      </c>
      <c r="AA25" s="42">
        <f>IFERROR('Summary ($)'!AA25/'Summary ($)'!AA$11,0)</f>
        <v>0</v>
      </c>
      <c r="AB25" s="42">
        <f>IFERROR('Summary ($)'!AB25/'Summary ($)'!AB$11,0)</f>
        <v>9.6079481723993464E-3</v>
      </c>
      <c r="AC25" s="42">
        <f>IFERROR('Summary ($)'!AC25/'Summary ($)'!AC$11,0)</f>
        <v>1.2055373193393113E-2</v>
      </c>
      <c r="AD25" s="42">
        <f>IFERROR('Summary ($)'!AD25/'Summary ($)'!AD$11,0)</f>
        <v>1.3842219635338328E-2</v>
      </c>
      <c r="AE25" s="42">
        <f>IFERROR('Summary ($)'!AE25/'Summary ($)'!AE$11,0)</f>
        <v>1.4375812849126498E-2</v>
      </c>
      <c r="AF25" s="42">
        <f>IFERROR('Summary ($)'!AF25/'Summary ($)'!AF$11,0)</f>
        <v>1.4159662415346511E-2</v>
      </c>
      <c r="AG25" s="42">
        <f>IFERROR('Summary ($)'!AG25/'Summary ($)'!AG$11,0)</f>
        <v>1.4127240528644423E-2</v>
      </c>
      <c r="AH25" s="42">
        <f>IFERROR('Summary ($)'!AH25/'Summary ($)'!AH$11,0)</f>
        <v>1.4669187158157059E-2</v>
      </c>
      <c r="AI25" s="42">
        <f>IFERROR('Summary ($)'!AI25/'Summary ($)'!AI$11,0)</f>
        <v>1.5849430186189499E-2</v>
      </c>
      <c r="AJ25" s="42">
        <f>IFERROR('Summary ($)'!AJ25/'Summary ($)'!AJ$11,0)</f>
        <v>1.947099944504261E-2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0</v>
      </c>
      <c r="AN25" s="42">
        <f>IFERROR('Summary ($)'!AN25/'Summary ($)'!AN$11,0)</f>
        <v>2.9232393118658613E-2</v>
      </c>
      <c r="AO25" s="42">
        <f>IFERROR('Summary ($)'!AO25/'Summary ($)'!AO$11,0)</f>
        <v>2.5645522807227303E-2</v>
      </c>
      <c r="AP25" s="42">
        <f>IFERROR('Summary ($)'!AP25/'Summary ($)'!AP$11,0)</f>
        <v>0</v>
      </c>
      <c r="AQ25" s="42">
        <f>IFERROR('Summary ($)'!AQ25/'Summary ($)'!AQ$11,0)</f>
        <v>0</v>
      </c>
      <c r="AR25" s="42">
        <f>IFERROR('Summary ($)'!AR25/'Summary ($)'!AR$11,0)</f>
        <v>0</v>
      </c>
      <c r="AS25" s="42">
        <f>IFERROR('Summary ($)'!AS25/'Summary ($)'!AS$11,0)</f>
        <v>0</v>
      </c>
      <c r="AT25" s="42">
        <f>IFERROR('Summary ($)'!AT25/'Summary ($)'!AT$11,0)</f>
        <v>0</v>
      </c>
      <c r="AU25" s="42">
        <f>IFERROR('Summary ($)'!AU25/'Summary ($)'!AU$11,0)</f>
        <v>0</v>
      </c>
      <c r="AV25" s="42">
        <f>IFERROR('Summary ($)'!AV25/'Summary ($)'!AV$11,0)</f>
        <v>0</v>
      </c>
      <c r="AW25" s="42">
        <f>IFERROR('Summary ($)'!AW25/'Summary ($)'!AW$11,0)</f>
        <v>0</v>
      </c>
      <c r="AX25" s="42">
        <f>IFERROR('Summary ($)'!AX25/'Summary ($)'!AX$11,0)</f>
        <v>0</v>
      </c>
      <c r="AY25" s="42">
        <f>IFERROR('Summary ($)'!AY25/'Summary ($)'!AY$11,0)</f>
        <v>0</v>
      </c>
      <c r="AZ25" s="42">
        <f>IFERROR('Summary ($)'!AZ25/'Summary ($)'!AZ$11,0)</f>
        <v>0</v>
      </c>
      <c r="BA25" s="42">
        <f>IFERROR('Summary ($)'!BA25/'Summary ($)'!BA$11,0)</f>
        <v>0</v>
      </c>
      <c r="BB25" s="42">
        <f>IFERROR('Summary ($)'!BB25/'Summary ($)'!BB$11,0)</f>
        <v>0</v>
      </c>
      <c r="BC25" s="42">
        <f>IFERROR('Summary ($)'!BC25/'Summary ($)'!BC$11,0)</f>
        <v>0</v>
      </c>
      <c r="BD25" s="42">
        <f>IFERROR('Summary ($)'!BD25/'Summary ($)'!BD$11,0)</f>
        <v>0</v>
      </c>
      <c r="BE25" s="42">
        <f>IFERROR('Summary ($)'!BE25/'Summary ($)'!BE$11,0)</f>
        <v>0</v>
      </c>
      <c r="BF25" s="42">
        <f>IFERROR('Summary ($)'!BF25/'Summary ($)'!BF$11,0)</f>
        <v>0</v>
      </c>
      <c r="BG25" s="42">
        <f>IFERROR('Summary ($)'!BG25/'Summary ($)'!BG$11,0)</f>
        <v>0</v>
      </c>
      <c r="BH25" s="42">
        <f>IFERROR('Summary ($)'!BH25/'Summary ($)'!BH$11,0)</f>
        <v>0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0</v>
      </c>
      <c r="BL25" s="42">
        <f>IFERROR('Summary ($)'!BL25/'Summary ($)'!BL$11,0)</f>
        <v>0</v>
      </c>
      <c r="BM25" s="42">
        <f>IFERROR('Summary ($)'!BM25/'Summary ($)'!BM$11,0)</f>
        <v>0</v>
      </c>
      <c r="BN25" s="42">
        <f>IFERROR('Summary ($)'!BN25/'Summary ($)'!BN$11,0)</f>
        <v>0</v>
      </c>
      <c r="BO25" s="42">
        <f>IFERROR('Summary ($)'!BO25/'Summary ($)'!BO$11,0)</f>
        <v>0</v>
      </c>
      <c r="BP25" s="42">
        <f>IFERROR('Summary ($)'!BP25/'Summary ($)'!BP$11,0)</f>
        <v>0</v>
      </c>
      <c r="BQ25" s="42">
        <f>IFERROR('Summary ($)'!BQ25/'Summary ($)'!BQ$11,0)</f>
        <v>0</v>
      </c>
      <c r="BR25" s="42">
        <f>IFERROR('Summary ($)'!BR25/'Summary ($)'!BR$11,0)</f>
        <v>0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0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0</v>
      </c>
    </row>
    <row r="26" spans="1:77" x14ac:dyDescent="0.35">
      <c r="A26" s="39" t="s">
        <v>28</v>
      </c>
      <c r="B26" s="39" t="s">
        <v>29</v>
      </c>
      <c r="C26" s="42">
        <f>IFERROR('Summary ($)'!C26/'Summary ($)'!C$11,0)</f>
        <v>0.21926648012011435</v>
      </c>
      <c r="D26" s="42">
        <f>IFERROR('Summary ($)'!D26/'Summary ($)'!D$11,0)</f>
        <v>2.0271707466327192E-3</v>
      </c>
      <c r="E26" s="42">
        <f>IFERROR('Summary ($)'!E26/'Summary ($)'!E$11,0)</f>
        <v>1.9375268170829775E-4</v>
      </c>
      <c r="F26" s="42">
        <f>IFERROR('Summary ($)'!F26/'Summary ($)'!F$11,0)</f>
        <v>5.8402073839338577E-2</v>
      </c>
      <c r="G26" s="42">
        <f>IFERROR('Summary ($)'!G26/'Summary ($)'!G$11,0)</f>
        <v>3.1010958762200062E-2</v>
      </c>
      <c r="H26" s="42">
        <f>IFERROR('Summary ($)'!H26/'Summary ($)'!H$11,0)</f>
        <v>0</v>
      </c>
      <c r="I26" s="42">
        <f>IFERROR('Summary ($)'!I26/'Summary ($)'!I$11,0)</f>
        <v>1.1372246165196103E-10</v>
      </c>
      <c r="J26" s="42">
        <f>IFERROR('Summary ($)'!J26/'Summary ($)'!J$11,0)</f>
        <v>0.7448338263981491</v>
      </c>
      <c r="K26" s="42">
        <f>IFERROR('Summary ($)'!K26/'Summary ($)'!K$11,0)</f>
        <v>0</v>
      </c>
      <c r="L26" s="42">
        <f>IFERROR('Summary ($)'!L26/'Summary ($)'!L$11,0)</f>
        <v>9.7076510748672379E-2</v>
      </c>
      <c r="M26" s="42">
        <f>IFERROR('Summary ($)'!M26/'Summary ($)'!M$11,0)</f>
        <v>0.99808282132884252</v>
      </c>
      <c r="N26" s="42">
        <f>IFERROR('Summary ($)'!N26/'Summary ($)'!N$11,0)</f>
        <v>0.32586660173358123</v>
      </c>
      <c r="O26" s="42">
        <f>IFERROR('Summary ($)'!O26/'Summary ($)'!O$11,0)</f>
        <v>5.7100680151364255E-3</v>
      </c>
      <c r="P26" s="42">
        <f>IFERROR('Summary ($)'!P26/'Summary ($)'!P$11,0)</f>
        <v>3.0396671630337126E-2</v>
      </c>
      <c r="Q26" s="42">
        <f>IFERROR('Summary ($)'!Q26/'Summary ($)'!Q$11,0)</f>
        <v>0.13959453574840611</v>
      </c>
      <c r="R26" s="42">
        <f>IFERROR('Summary ($)'!R26/'Summary ($)'!R$11,0)</f>
        <v>5.3815651655243928E-2</v>
      </c>
      <c r="S26" s="42">
        <f>IFERROR('Summary ($)'!S26/'Summary ($)'!S$11,0)</f>
        <v>0</v>
      </c>
      <c r="T26" s="42">
        <f>IFERROR('Summary ($)'!T26/'Summary ($)'!T$11,0)</f>
        <v>8.4320288390496087E-2</v>
      </c>
      <c r="U26" s="42">
        <f>IFERROR('Summary ($)'!U26/'Summary ($)'!U$11,0)</f>
        <v>0</v>
      </c>
      <c r="V26" s="42">
        <f>IFERROR('Summary ($)'!V26/'Summary ($)'!V$11,0)</f>
        <v>3.6701060502994452E-2</v>
      </c>
      <c r="W26" s="42">
        <f>IFERROR('Summary ($)'!W26/'Summary ($)'!W$11,0)</f>
        <v>2.4693238874273313E-2</v>
      </c>
      <c r="X26" s="42">
        <f>IFERROR('Summary ($)'!X26/'Summary ($)'!X$11,0)</f>
        <v>4.3337157199702998E-2</v>
      </c>
      <c r="Y26" s="42">
        <f>IFERROR('Summary ($)'!Y26/'Summary ($)'!Y$11,0)</f>
        <v>0.10950215351821761</v>
      </c>
      <c r="Z26" s="42">
        <f>IFERROR('Summary ($)'!Z26/'Summary ($)'!Z$11,0)</f>
        <v>7.9337465126039581E-9</v>
      </c>
      <c r="AA26" s="42">
        <f>IFERROR('Summary ($)'!AA26/'Summary ($)'!AA$11,0)</f>
        <v>0</v>
      </c>
      <c r="AB26" s="42">
        <f>IFERROR('Summary ($)'!AB26/'Summary ($)'!AB$11,0)</f>
        <v>5.8406613724621831E-2</v>
      </c>
      <c r="AC26" s="42">
        <f>IFERROR('Summary ($)'!AC26/'Summary ($)'!AC$11,0)</f>
        <v>4.3452814159406619E-2</v>
      </c>
      <c r="AD26" s="42">
        <f>IFERROR('Summary ($)'!AD26/'Summary ($)'!AD$11,0)</f>
        <v>3.1869505295437424E-2</v>
      </c>
      <c r="AE26" s="42">
        <f>IFERROR('Summary ($)'!AE26/'Summary ($)'!AE$11,0)</f>
        <v>2.7391294499342606E-2</v>
      </c>
      <c r="AF26" s="42">
        <f>IFERROR('Summary ($)'!AF26/'Summary ($)'!AF$11,0)</f>
        <v>2.7150868857816954E-2</v>
      </c>
      <c r="AG26" s="42">
        <f>IFERROR('Summary ($)'!AG26/'Summary ($)'!AG$11,0)</f>
        <v>2.6963629338909764E-2</v>
      </c>
      <c r="AH26" s="42">
        <f>IFERROR('Summary ($)'!AH26/'Summary ($)'!AH$11,0)</f>
        <v>2.7631726471619392E-2</v>
      </c>
      <c r="AI26" s="42">
        <f>IFERROR('Summary ($)'!AI26/'Summary ($)'!AI$11,0)</f>
        <v>2.956530075696712E-2</v>
      </c>
      <c r="AJ26" s="42">
        <f>IFERROR('Summary ($)'!AJ26/'Summary ($)'!AJ$11,0)</f>
        <v>8.1908094746706624E-3</v>
      </c>
      <c r="AK26" s="42">
        <f>IFERROR('Summary ($)'!AK26/'Summary ($)'!AK$11,0)</f>
        <v>0.38095244124190786</v>
      </c>
      <c r="AL26" s="42">
        <f>IFERROR('Summary ($)'!AL26/'Summary ($)'!AL$11,0)</f>
        <v>7.0063737471973368E-3</v>
      </c>
      <c r="AM26" s="42">
        <f>IFERROR('Summary ($)'!AM26/'Summary ($)'!AM$11,0)</f>
        <v>7.0087082902689397E-3</v>
      </c>
      <c r="AN26" s="42">
        <f>IFERROR('Summary ($)'!AN26/'Summary ($)'!AN$11,0)</f>
        <v>3.2834489893080826E-2</v>
      </c>
      <c r="AO26" s="42">
        <f>IFERROR('Summary ($)'!AO26/'Summary ($)'!AO$11,0)</f>
        <v>1.0763882238065993E-2</v>
      </c>
      <c r="AP26" s="42">
        <f>IFERROR('Summary ($)'!AP26/'Summary ($)'!AP$11,0)</f>
        <v>6.7614228728488942E-5</v>
      </c>
      <c r="AQ26" s="42">
        <f>IFERROR('Summary ($)'!AQ26/'Summary ($)'!AQ$11,0)</f>
        <v>0</v>
      </c>
      <c r="AR26" s="42">
        <f>IFERROR('Summary ($)'!AR26/'Summary ($)'!AR$11,0)</f>
        <v>0</v>
      </c>
      <c r="AS26" s="42">
        <f>IFERROR('Summary ($)'!AS26/'Summary ($)'!AS$11,0)</f>
        <v>0</v>
      </c>
      <c r="AT26" s="42">
        <f>IFERROR('Summary ($)'!AT26/'Summary ($)'!AT$11,0)</f>
        <v>0</v>
      </c>
      <c r="AU26" s="42">
        <f>IFERROR('Summary ($)'!AU26/'Summary ($)'!AU$11,0)</f>
        <v>0</v>
      </c>
      <c r="AV26" s="42">
        <f>IFERROR('Summary ($)'!AV26/'Summary ($)'!AV$11,0)</f>
        <v>0</v>
      </c>
      <c r="AW26" s="42">
        <f>IFERROR('Summary ($)'!AW26/'Summary ($)'!AW$11,0)</f>
        <v>0</v>
      </c>
      <c r="AX26" s="42">
        <f>IFERROR('Summary ($)'!AX26/'Summary ($)'!AX$11,0)</f>
        <v>0</v>
      </c>
      <c r="AY26" s="42">
        <f>IFERROR('Summary ($)'!AY26/'Summary ($)'!AY$11,0)</f>
        <v>0</v>
      </c>
      <c r="AZ26" s="42">
        <f>IFERROR('Summary ($)'!AZ26/'Summary ($)'!AZ$11,0)</f>
        <v>0</v>
      </c>
      <c r="BA26" s="42">
        <f>IFERROR('Summary ($)'!BA26/'Summary ($)'!BA$11,0)</f>
        <v>0</v>
      </c>
      <c r="BB26" s="42">
        <f>IFERROR('Summary ($)'!BB26/'Summary ($)'!BB$11,0)</f>
        <v>0</v>
      </c>
      <c r="BC26" s="42">
        <f>IFERROR('Summary ($)'!BC26/'Summary ($)'!BC$11,0)</f>
        <v>0</v>
      </c>
      <c r="BD26" s="42">
        <f>IFERROR('Summary ($)'!BD26/'Summary ($)'!BD$11,0)</f>
        <v>0</v>
      </c>
      <c r="BE26" s="42">
        <f>IFERROR('Summary ($)'!BE26/'Summary ($)'!BE$11,0)</f>
        <v>0</v>
      </c>
      <c r="BF26" s="42">
        <f>IFERROR('Summary ($)'!BF26/'Summary ($)'!BF$11,0)</f>
        <v>0</v>
      </c>
      <c r="BG26" s="42">
        <f>IFERROR('Summary ($)'!BG26/'Summary ($)'!BG$11,0)</f>
        <v>0</v>
      </c>
      <c r="BH26" s="42">
        <f>IFERROR('Summary ($)'!BH26/'Summary ($)'!BH$11,0)</f>
        <v>0</v>
      </c>
      <c r="BI26" s="42">
        <f>IFERROR('Summary ($)'!BI26/'Summary ($)'!BI$11,0)</f>
        <v>0</v>
      </c>
      <c r="BJ26" s="42">
        <f>IFERROR('Summary ($)'!BJ26/'Summary ($)'!BJ$11,0)</f>
        <v>0</v>
      </c>
      <c r="BK26" s="42">
        <f>IFERROR('Summary ($)'!BK26/'Summary ($)'!BK$11,0)</f>
        <v>0</v>
      </c>
      <c r="BL26" s="42">
        <f>IFERROR('Summary ($)'!BL26/'Summary ($)'!BL$11,0)</f>
        <v>0</v>
      </c>
      <c r="BM26" s="42">
        <f>IFERROR('Summary ($)'!BM26/'Summary ($)'!BM$11,0)</f>
        <v>0</v>
      </c>
      <c r="BN26" s="42">
        <f>IFERROR('Summary ($)'!BN26/'Summary ($)'!BN$11,0)</f>
        <v>0</v>
      </c>
      <c r="BO26" s="42">
        <f>IFERROR('Summary ($)'!BO26/'Summary ($)'!BO$11,0)</f>
        <v>0</v>
      </c>
      <c r="BP26" s="42">
        <f>IFERROR('Summary ($)'!BP26/'Summary ($)'!BP$11,0)</f>
        <v>0</v>
      </c>
      <c r="BQ26" s="42">
        <f>IFERROR('Summary ($)'!BQ26/'Summary ($)'!BQ$11,0)</f>
        <v>0</v>
      </c>
      <c r="BR26" s="42">
        <f>IFERROR('Summary ($)'!BR26/'Summary ($)'!BR$11,0)</f>
        <v>0</v>
      </c>
      <c r="BS26" s="42">
        <f>IFERROR('Summary ($)'!BS26/'Summary ($)'!BS$11,0)</f>
        <v>0</v>
      </c>
      <c r="BT26" s="42">
        <f>IFERROR('Summary ($)'!BT26/'Summary ($)'!BT$11,0)</f>
        <v>0</v>
      </c>
      <c r="BU26" s="42">
        <f>IFERROR('Summary ($)'!BU26/'Summary ($)'!BU$11,0)</f>
        <v>0</v>
      </c>
      <c r="BV26" s="42">
        <f>IFERROR('Summary ($)'!BV26/'Summary ($)'!BV$11,0)</f>
        <v>0</v>
      </c>
      <c r="BW26" s="42">
        <f>IFERROR('Summary ($)'!BW26/'Summary ($)'!BW$11,0)</f>
        <v>0</v>
      </c>
      <c r="BX26" s="42">
        <f>IFERROR('Summary ($)'!BX26/'Summary ($)'!BX$11,0)</f>
        <v>0</v>
      </c>
      <c r="BY26" s="42">
        <f>IFERROR('Summary ($)'!BY26/'Summary ($)'!BY$11,0)</f>
        <v>0</v>
      </c>
    </row>
    <row r="27" spans="1:77" x14ac:dyDescent="0.35">
      <c r="A27" s="22" t="s">
        <v>30</v>
      </c>
      <c r="B27" s="22" t="s">
        <v>31</v>
      </c>
      <c r="C27" s="42">
        <f>IFERROR('Summary ($)'!C27/'Summary ($)'!C$11,0)</f>
        <v>6.1380005451473554E-2</v>
      </c>
      <c r="D27" s="42">
        <f>IFERROR('Summary ($)'!D27/'Summary ($)'!D$11,0)</f>
        <v>9.3606630876952855E-4</v>
      </c>
      <c r="E27" s="42">
        <f>IFERROR('Summary ($)'!E27/'Summary ($)'!E$11,0)</f>
        <v>2.220898769279442E-3</v>
      </c>
      <c r="F27" s="42">
        <f>IFERROR('Summary ($)'!F27/'Summary ($)'!F$11,0)</f>
        <v>1.201844647850105E-2</v>
      </c>
      <c r="G27" s="42">
        <f>IFERROR('Summary ($)'!G27/'Summary ($)'!G$11,0)</f>
        <v>3.193172359939523E-2</v>
      </c>
      <c r="H27" s="42">
        <f>IFERROR('Summary ($)'!H27/'Summary ($)'!H$11,0)</f>
        <v>0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0</v>
      </c>
      <c r="L27" s="42">
        <f>IFERROR('Summary ($)'!L27/'Summary ($)'!L$11,0)</f>
        <v>5.2400430008201606E-5</v>
      </c>
      <c r="M27" s="42">
        <f>IFERROR('Summary ($)'!M27/'Summary ($)'!M$11,0)</f>
        <v>0</v>
      </c>
      <c r="N27" s="42">
        <f>IFERROR('Summary ($)'!N27/'Summary ($)'!N$11,0)</f>
        <v>5.4094976233214527E-2</v>
      </c>
      <c r="O27" s="42">
        <f>IFERROR('Summary ($)'!O27/'Summary ($)'!O$11,0)</f>
        <v>7.6397055571511031E-4</v>
      </c>
      <c r="P27" s="42">
        <f>IFERROR('Summary ($)'!P27/'Summary ($)'!P$11,0)</f>
        <v>8.7533390301692306E-3</v>
      </c>
      <c r="Q27" s="42">
        <f>IFERROR('Summary ($)'!Q27/'Summary ($)'!Q$11,0)</f>
        <v>0</v>
      </c>
      <c r="R27" s="42">
        <f>IFERROR('Summary ($)'!R27/'Summary ($)'!R$11,0)</f>
        <v>0</v>
      </c>
      <c r="S27" s="42">
        <f>IFERROR('Summary ($)'!S27/'Summary ($)'!S$11,0)</f>
        <v>4.9427787469499493E-4</v>
      </c>
      <c r="T27" s="42">
        <f>IFERROR('Summary ($)'!T27/'Summary ($)'!T$11,0)</f>
        <v>9.1459825863441549E-2</v>
      </c>
      <c r="U27" s="42">
        <f>IFERROR('Summary ($)'!U27/'Summary ($)'!U$11,0)</f>
        <v>0</v>
      </c>
      <c r="V27" s="42">
        <f>IFERROR('Summary ($)'!V27/'Summary ($)'!V$11,0)</f>
        <v>0</v>
      </c>
      <c r="W27" s="42">
        <f>IFERROR('Summary ($)'!W27/'Summary ($)'!W$11,0)</f>
        <v>8.9600267477745726E-3</v>
      </c>
      <c r="X27" s="42">
        <f>IFERROR('Summary ($)'!X27/'Summary ($)'!X$11,0)</f>
        <v>9.4658849921616852E-3</v>
      </c>
      <c r="Y27" s="42">
        <f>IFERROR('Summary ($)'!Y27/'Summary ($)'!Y$11,0)</f>
        <v>0</v>
      </c>
      <c r="Z27" s="42">
        <f>IFERROR('Summary ($)'!Z27/'Summary ($)'!Z$11,0)</f>
        <v>0</v>
      </c>
      <c r="AA27" s="42">
        <f>IFERROR('Summary ($)'!AA27/'Summary ($)'!AA$11,0)</f>
        <v>0</v>
      </c>
      <c r="AB27" s="42">
        <f>IFERROR('Summary ($)'!AB27/'Summary ($)'!AB$11,0)</f>
        <v>9.1453013081266559E-3</v>
      </c>
      <c r="AC27" s="42">
        <f>IFERROR('Summary ($)'!AC27/'Summary ($)'!AC$11,0)</f>
        <v>9.3397216679317139E-3</v>
      </c>
      <c r="AD27" s="42">
        <f>IFERROR('Summary ($)'!AD27/'Summary ($)'!AD$11,0)</f>
        <v>8.727763228384075E-3</v>
      </c>
      <c r="AE27" s="42">
        <f>IFERROR('Summary ($)'!AE27/'Summary ($)'!AE$11,0)</f>
        <v>8.1047238898050173E-3</v>
      </c>
      <c r="AF27" s="42">
        <f>IFERROR('Summary ($)'!AF27/'Summary ($)'!AF$11,0)</f>
        <v>8.0980827313265179E-3</v>
      </c>
      <c r="AG27" s="42">
        <f>IFERROR('Summary ($)'!AG27/'Summary ($)'!AG$11,0)</f>
        <v>8.1004808297235609E-3</v>
      </c>
      <c r="AH27" s="42">
        <f>IFERROR('Summary ($)'!AH27/'Summary ($)'!AH$11,0)</f>
        <v>8.3768125354764383E-3</v>
      </c>
      <c r="AI27" s="42">
        <f>IFERROR('Summary ($)'!AI27/'Summary ($)'!AI$11,0)</f>
        <v>9.0158829332432217E-3</v>
      </c>
      <c r="AJ27" s="42">
        <f>IFERROR('Summary ($)'!AJ27/'Summary ($)'!AJ$11,0)</f>
        <v>0</v>
      </c>
      <c r="AK27" s="42">
        <f>IFERROR('Summary ($)'!AK27/'Summary ($)'!AK$11,0)</f>
        <v>4.9557944991815338E-2</v>
      </c>
      <c r="AL27" s="42">
        <f>IFERROR('Summary ($)'!AL27/'Summary ($)'!AL$11,0)</f>
        <v>0</v>
      </c>
      <c r="AM27" s="42">
        <f>IFERROR('Summary ($)'!AM27/'Summary ($)'!AM$11,0)</f>
        <v>0</v>
      </c>
      <c r="AN27" s="42">
        <f>IFERROR('Summary ($)'!AN27/'Summary ($)'!AN$11,0)</f>
        <v>0</v>
      </c>
      <c r="AO27" s="42">
        <f>IFERROR('Summary ($)'!AO27/'Summary ($)'!AO$11,0)</f>
        <v>0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0</v>
      </c>
      <c r="AS27" s="42">
        <f>IFERROR('Summary ($)'!AS27/'Summary ($)'!AS$11,0)</f>
        <v>0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0</v>
      </c>
      <c r="AW27" s="42">
        <f>IFERROR('Summary ($)'!AW27/'Summary ($)'!AW$11,0)</f>
        <v>0</v>
      </c>
      <c r="AX27" s="42">
        <f>IFERROR('Summary ($)'!AX27/'Summary ($)'!AX$11,0)</f>
        <v>0</v>
      </c>
      <c r="AY27" s="42">
        <f>IFERROR('Summary ($)'!AY27/'Summary ($)'!AY$11,0)</f>
        <v>0</v>
      </c>
      <c r="AZ27" s="42">
        <f>IFERROR('Summary ($)'!AZ27/'Summary ($)'!AZ$11,0)</f>
        <v>0</v>
      </c>
      <c r="BA27" s="42">
        <f>IFERROR('Summary ($)'!BA27/'Summary ($)'!BA$11,0)</f>
        <v>0</v>
      </c>
      <c r="BB27" s="42">
        <f>IFERROR('Summary ($)'!BB27/'Summary ($)'!BB$11,0)</f>
        <v>0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0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0</v>
      </c>
      <c r="BN27" s="42">
        <f>IFERROR('Summary ($)'!BN27/'Summary ($)'!BN$11,0)</f>
        <v>0</v>
      </c>
      <c r="BO27" s="42">
        <f>IFERROR('Summary ($)'!BO27/'Summary ($)'!BO$11,0)</f>
        <v>0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0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</row>
    <row r="28" spans="1:77" x14ac:dyDescent="0.35">
      <c r="A28" s="39" t="s">
        <v>32</v>
      </c>
      <c r="B28" s="39" t="s">
        <v>33</v>
      </c>
      <c r="C28" s="42">
        <f>IFERROR('Summary ($)'!C28/'Summary ($)'!C$11,0)</f>
        <v>1.2529818163293086E-2</v>
      </c>
      <c r="D28" s="42">
        <f>IFERROR('Summary ($)'!D28/'Summary ($)'!D$11,0)</f>
        <v>0.30225770305071709</v>
      </c>
      <c r="E28" s="42">
        <f>IFERROR('Summary ($)'!E28/'Summary ($)'!E$11,0)</f>
        <v>0.2560206978213117</v>
      </c>
      <c r="F28" s="42">
        <f>IFERROR('Summary ($)'!F28/'Summary ($)'!F$11,0)</f>
        <v>0.15885390419735596</v>
      </c>
      <c r="G28" s="42">
        <f>IFERROR('Summary ($)'!G28/'Summary ($)'!G$11,0)</f>
        <v>2.1715425597902301E-2</v>
      </c>
      <c r="H28" s="42">
        <f>IFERROR('Summary ($)'!H28/'Summary ($)'!H$11,0)</f>
        <v>0.48884706892590224</v>
      </c>
      <c r="I28" s="42">
        <f>IFERROR('Summary ($)'!I28/'Summary ($)'!I$11,0)</f>
        <v>0</v>
      </c>
      <c r="J28" s="42">
        <f>IFERROR('Summary ($)'!J28/'Summary ($)'!J$11,0)</f>
        <v>0</v>
      </c>
      <c r="K28" s="42">
        <f>IFERROR('Summary ($)'!K28/'Summary ($)'!K$11,0)</f>
        <v>0</v>
      </c>
      <c r="L28" s="42">
        <f>IFERROR('Summary ($)'!L28/'Summary ($)'!L$11,0)</f>
        <v>6.812722718627251E-2</v>
      </c>
      <c r="M28" s="42">
        <f>IFERROR('Summary ($)'!M28/'Summary ($)'!M$11,0)</f>
        <v>0</v>
      </c>
      <c r="N28" s="42">
        <f>IFERROR('Summary ($)'!N28/'Summary ($)'!N$11,0)</f>
        <v>0</v>
      </c>
      <c r="O28" s="42">
        <f>IFERROR('Summary ($)'!O28/'Summary ($)'!O$11,0)</f>
        <v>0.32738001424053609</v>
      </c>
      <c r="P28" s="42">
        <f>IFERROR('Summary ($)'!P28/'Summary ($)'!P$11,0)</f>
        <v>0.27159973745588567</v>
      </c>
      <c r="Q28" s="42">
        <f>IFERROR('Summary ($)'!Q28/'Summary ($)'!Q$11,0)</f>
        <v>0.35287552969869729</v>
      </c>
      <c r="R28" s="42">
        <f>IFERROR('Summary ($)'!R28/'Summary ($)'!R$11,0)</f>
        <v>0.2082482732221802</v>
      </c>
      <c r="S28" s="42">
        <f>IFERROR('Summary ($)'!S28/'Summary ($)'!S$11,0)</f>
        <v>6.7612664932606675E-2</v>
      </c>
      <c r="T28" s="42">
        <f>IFERROR('Summary ($)'!T28/'Summary ($)'!T$11,0)</f>
        <v>0</v>
      </c>
      <c r="U28" s="42">
        <f>IFERROR('Summary ($)'!U28/'Summary ($)'!U$11,0)</f>
        <v>0</v>
      </c>
      <c r="V28" s="42">
        <f>IFERROR('Summary ($)'!V28/'Summary ($)'!V$11,0)</f>
        <v>0.11928338665528285</v>
      </c>
      <c r="W28" s="42">
        <f>IFERROR('Summary ($)'!W28/'Summary ($)'!W$11,0)</f>
        <v>0.27543177129667973</v>
      </c>
      <c r="X28" s="42">
        <f>IFERROR('Summary ($)'!X28/'Summary ($)'!X$11,0)</f>
        <v>0.19915111823428827</v>
      </c>
      <c r="Y28" s="42">
        <f>IFERROR('Summary ($)'!Y28/'Summary ($)'!Y$11,0)</f>
        <v>0</v>
      </c>
      <c r="Z28" s="42">
        <f>IFERROR('Summary ($)'!Z28/'Summary ($)'!Z$11,0)</f>
        <v>0</v>
      </c>
      <c r="AA28" s="42">
        <f>IFERROR('Summary ($)'!AA28/'Summary ($)'!AA$11,0)</f>
        <v>0</v>
      </c>
      <c r="AB28" s="42">
        <f>IFERROR('Summary ($)'!AB28/'Summary ($)'!AB$11,0)</f>
        <v>0.24355251744314341</v>
      </c>
      <c r="AC28" s="42">
        <f>IFERROR('Summary ($)'!AC28/'Summary ($)'!AC$11,0)</f>
        <v>0.22549910137714704</v>
      </c>
      <c r="AD28" s="42">
        <f>IFERROR('Summary ($)'!AD28/'Summary ($)'!AD$11,0)</f>
        <v>0.22817355801350422</v>
      </c>
      <c r="AE28" s="42">
        <f>IFERROR('Summary ($)'!AE28/'Summary ($)'!AE$11,0)</f>
        <v>0.2304656044146258</v>
      </c>
      <c r="AF28" s="42">
        <f>IFERROR('Summary ($)'!AF28/'Summary ($)'!AF$11,0)</f>
        <v>0.23391335024663304</v>
      </c>
      <c r="AG28" s="42">
        <f>IFERROR('Summary ($)'!AG28/'Summary ($)'!AG$11,0)</f>
        <v>0.23438956409224579</v>
      </c>
      <c r="AH28" s="42">
        <f>IFERROR('Summary ($)'!AH28/'Summary ($)'!AH$11,0)</f>
        <v>0.22459745574205869</v>
      </c>
      <c r="AI28" s="42">
        <f>IFERROR('Summary ($)'!AI28/'Summary ($)'!AI$11,0)</f>
        <v>0.2028290849366774</v>
      </c>
      <c r="AJ28" s="42">
        <f>IFERROR('Summary ($)'!AJ28/'Summary ($)'!AJ$11,0)</f>
        <v>0</v>
      </c>
      <c r="AK28" s="42">
        <f>IFERROR('Summary ($)'!AK28/'Summary ($)'!AK$11,0)</f>
        <v>0</v>
      </c>
      <c r="AL28" s="42">
        <f>IFERROR('Summary ($)'!AL28/'Summary ($)'!AL$11,0)</f>
        <v>0</v>
      </c>
      <c r="AM28" s="42">
        <f>IFERROR('Summary ($)'!AM28/'Summary ($)'!AM$11,0)</f>
        <v>0</v>
      </c>
      <c r="AN28" s="42">
        <f>IFERROR('Summary ($)'!AN28/'Summary ($)'!AN$11,0)</f>
        <v>2.5524983839183947E-3</v>
      </c>
      <c r="AO28" s="42">
        <f>IFERROR('Summary ($)'!AO28/'Summary ($)'!AO$11,0)</f>
        <v>0</v>
      </c>
      <c r="AP28" s="42">
        <f>IFERROR('Summary ($)'!AP28/'Summary ($)'!AP$11,0)</f>
        <v>0</v>
      </c>
      <c r="AQ28" s="42">
        <f>IFERROR('Summary ($)'!AQ28/'Summary ($)'!AQ$11,0)</f>
        <v>0</v>
      </c>
      <c r="AR28" s="42">
        <f>IFERROR('Summary ($)'!AR28/'Summary ($)'!AR$11,0)</f>
        <v>0</v>
      </c>
      <c r="AS28" s="42">
        <f>IFERROR('Summary ($)'!AS28/'Summary ($)'!AS$11,0)</f>
        <v>0</v>
      </c>
      <c r="AT28" s="42">
        <f>IFERROR('Summary ($)'!AT28/'Summary ($)'!AT$11,0)</f>
        <v>0</v>
      </c>
      <c r="AU28" s="42">
        <f>IFERROR('Summary ($)'!AU28/'Summary ($)'!AU$11,0)</f>
        <v>0</v>
      </c>
      <c r="AV28" s="42">
        <f>IFERROR('Summary ($)'!AV28/'Summary ($)'!AV$11,0)</f>
        <v>0</v>
      </c>
      <c r="AW28" s="42">
        <f>IFERROR('Summary ($)'!AW28/'Summary ($)'!AW$11,0)</f>
        <v>0</v>
      </c>
      <c r="AX28" s="42">
        <f>IFERROR('Summary ($)'!AX28/'Summary ($)'!AX$11,0)</f>
        <v>0</v>
      </c>
      <c r="AY28" s="42">
        <f>IFERROR('Summary ($)'!AY28/'Summary ($)'!AY$11,0)</f>
        <v>0</v>
      </c>
      <c r="AZ28" s="42">
        <f>IFERROR('Summary ($)'!AZ28/'Summary ($)'!AZ$11,0)</f>
        <v>0</v>
      </c>
      <c r="BA28" s="42">
        <f>IFERROR('Summary ($)'!BA28/'Summary ($)'!BA$11,0)</f>
        <v>0</v>
      </c>
      <c r="BB28" s="42">
        <f>IFERROR('Summary ($)'!BB28/'Summary ($)'!BB$11,0)</f>
        <v>0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</v>
      </c>
      <c r="BJ28" s="42">
        <f>IFERROR('Summary ($)'!BJ28/'Summary ($)'!BJ$11,0)</f>
        <v>0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</v>
      </c>
      <c r="BN28" s="42">
        <f>IFERROR('Summary ($)'!BN28/'Summary ($)'!BN$11,0)</f>
        <v>0</v>
      </c>
      <c r="BO28" s="42">
        <f>IFERROR('Summary ($)'!BO28/'Summary ($)'!BO$11,0)</f>
        <v>0</v>
      </c>
      <c r="BP28" s="42">
        <f>IFERROR('Summary ($)'!BP28/'Summary ($)'!BP$11,0)</f>
        <v>0</v>
      </c>
      <c r="BQ28" s="42">
        <f>IFERROR('Summary ($)'!BQ28/'Summary ($)'!BQ$11,0)</f>
        <v>0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</row>
    <row r="29" spans="1:77" x14ac:dyDescent="0.35">
      <c r="A29" s="22" t="s">
        <v>34</v>
      </c>
      <c r="B29" s="22" t="s">
        <v>35</v>
      </c>
      <c r="C29" s="42">
        <f>IFERROR('Summary ($)'!C29/'Summary ($)'!C$11,0)</f>
        <v>1.2529818163293086E-2</v>
      </c>
      <c r="D29" s="42">
        <f>IFERROR('Summary ($)'!D29/'Summary ($)'!D$11,0)</f>
        <v>0.30225770305071709</v>
      </c>
      <c r="E29" s="42">
        <f>IFERROR('Summary ($)'!E29/'Summary ($)'!E$11,0)</f>
        <v>0.2560206978213117</v>
      </c>
      <c r="F29" s="42">
        <f>IFERROR('Summary ($)'!F29/'Summary ($)'!F$11,0)</f>
        <v>0.15885390419735596</v>
      </c>
      <c r="G29" s="42">
        <f>IFERROR('Summary ($)'!G29/'Summary ($)'!G$11,0)</f>
        <v>2.1715425597902301E-2</v>
      </c>
      <c r="H29" s="42">
        <f>IFERROR('Summary ($)'!H29/'Summary ($)'!H$11,0)</f>
        <v>0.48884706892590224</v>
      </c>
      <c r="I29" s="42">
        <f>IFERROR('Summary ($)'!I29/'Summary ($)'!I$11,0)</f>
        <v>0</v>
      </c>
      <c r="J29" s="42">
        <f>IFERROR('Summary ($)'!J29/'Summary ($)'!J$11,0)</f>
        <v>0</v>
      </c>
      <c r="K29" s="42">
        <f>IFERROR('Summary ($)'!K29/'Summary ($)'!K$11,0)</f>
        <v>0</v>
      </c>
      <c r="L29" s="42">
        <f>IFERROR('Summary ($)'!L29/'Summary ($)'!L$11,0)</f>
        <v>6.812722718627251E-2</v>
      </c>
      <c r="M29" s="42">
        <f>IFERROR('Summary ($)'!M29/'Summary ($)'!M$11,0)</f>
        <v>0</v>
      </c>
      <c r="N29" s="42">
        <f>IFERROR('Summary ($)'!N29/'Summary ($)'!N$11,0)</f>
        <v>0</v>
      </c>
      <c r="O29" s="42">
        <f>IFERROR('Summary ($)'!O29/'Summary ($)'!O$11,0)</f>
        <v>0.32738001424053609</v>
      </c>
      <c r="P29" s="42">
        <f>IFERROR('Summary ($)'!P29/'Summary ($)'!P$11,0)</f>
        <v>0.27159973745588567</v>
      </c>
      <c r="Q29" s="42">
        <f>IFERROR('Summary ($)'!Q29/'Summary ($)'!Q$11,0)</f>
        <v>0.35287552969869729</v>
      </c>
      <c r="R29" s="42">
        <f>IFERROR('Summary ($)'!R29/'Summary ($)'!R$11,0)</f>
        <v>0.2082482732221802</v>
      </c>
      <c r="S29" s="42">
        <f>IFERROR('Summary ($)'!S29/'Summary ($)'!S$11,0)</f>
        <v>6.7612664932606675E-2</v>
      </c>
      <c r="T29" s="42">
        <f>IFERROR('Summary ($)'!T29/'Summary ($)'!T$11,0)</f>
        <v>0</v>
      </c>
      <c r="U29" s="42">
        <f>IFERROR('Summary ($)'!U29/'Summary ($)'!U$11,0)</f>
        <v>0</v>
      </c>
      <c r="V29" s="42">
        <f>IFERROR('Summary ($)'!V29/'Summary ($)'!V$11,0)</f>
        <v>0.11928338665528285</v>
      </c>
      <c r="W29" s="42">
        <f>IFERROR('Summary ($)'!W29/'Summary ($)'!W$11,0)</f>
        <v>0.27543177129667973</v>
      </c>
      <c r="X29" s="42">
        <f>IFERROR('Summary ($)'!X29/'Summary ($)'!X$11,0)</f>
        <v>0.19915111857119241</v>
      </c>
      <c r="Y29" s="42">
        <f>IFERROR('Summary ($)'!Y29/'Summary ($)'!Y$11,0)</f>
        <v>0</v>
      </c>
      <c r="Z29" s="42">
        <f>IFERROR('Summary ($)'!Z29/'Summary ($)'!Z$11,0)</f>
        <v>0</v>
      </c>
      <c r="AA29" s="42">
        <f>IFERROR('Summary ($)'!AA29/'Summary ($)'!AA$11,0)</f>
        <v>0</v>
      </c>
      <c r="AB29" s="42">
        <f>IFERROR('Summary ($)'!AB29/'Summary ($)'!AB$11,0)</f>
        <v>0.24355251744314341</v>
      </c>
      <c r="AC29" s="42">
        <f>IFERROR('Summary ($)'!AC29/'Summary ($)'!AC$11,0)</f>
        <v>0.22549910137714704</v>
      </c>
      <c r="AD29" s="42">
        <f>IFERROR('Summary ($)'!AD29/'Summary ($)'!AD$11,0)</f>
        <v>0.22817355801350422</v>
      </c>
      <c r="AE29" s="42">
        <f>IFERROR('Summary ($)'!AE29/'Summary ($)'!AE$11,0)</f>
        <v>0.2304656044146258</v>
      </c>
      <c r="AF29" s="42">
        <f>IFERROR('Summary ($)'!AF29/'Summary ($)'!AF$11,0)</f>
        <v>0.23391335024663304</v>
      </c>
      <c r="AG29" s="42">
        <f>IFERROR('Summary ($)'!AG29/'Summary ($)'!AG$11,0)</f>
        <v>0.23438956409224579</v>
      </c>
      <c r="AH29" s="42">
        <f>IFERROR('Summary ($)'!AH29/'Summary ($)'!AH$11,0)</f>
        <v>0.22459745574205869</v>
      </c>
      <c r="AI29" s="42">
        <f>IFERROR('Summary ($)'!AI29/'Summary ($)'!AI$11,0)</f>
        <v>0.2028290849366774</v>
      </c>
      <c r="AJ29" s="42">
        <f>IFERROR('Summary ($)'!AJ29/'Summary ($)'!AJ$11,0)</f>
        <v>0</v>
      </c>
      <c r="AK29" s="42">
        <f>IFERROR('Summary ($)'!AK29/'Summary ($)'!AK$11,0)</f>
        <v>0</v>
      </c>
      <c r="AL29" s="42">
        <f>IFERROR('Summary ($)'!AL29/'Summary ($)'!AL$11,0)</f>
        <v>0</v>
      </c>
      <c r="AM29" s="42">
        <f>IFERROR('Summary ($)'!AM29/'Summary ($)'!AM$11,0)</f>
        <v>0</v>
      </c>
      <c r="AN29" s="42">
        <f>IFERROR('Summary ($)'!AN29/'Summary ($)'!AN$11,0)</f>
        <v>2.5524983839183947E-3</v>
      </c>
      <c r="AO29" s="42">
        <f>IFERROR('Summary ($)'!AO29/'Summary ($)'!AO$11,0)</f>
        <v>0</v>
      </c>
      <c r="AP29" s="42">
        <f>IFERROR('Summary ($)'!AP29/'Summary ($)'!AP$11,0)</f>
        <v>0</v>
      </c>
      <c r="AQ29" s="42">
        <f>IFERROR('Summary ($)'!AQ29/'Summary ($)'!AQ$11,0)</f>
        <v>0</v>
      </c>
      <c r="AR29" s="42">
        <f>IFERROR('Summary ($)'!AR29/'Summary ($)'!AR$11,0)</f>
        <v>0</v>
      </c>
      <c r="AS29" s="42">
        <f>IFERROR('Summary ($)'!AS29/'Summary ($)'!AS$11,0)</f>
        <v>0</v>
      </c>
      <c r="AT29" s="42">
        <f>IFERROR('Summary ($)'!AT29/'Summary ($)'!AT$11,0)</f>
        <v>0</v>
      </c>
      <c r="AU29" s="42">
        <f>IFERROR('Summary ($)'!AU29/'Summary ($)'!AU$11,0)</f>
        <v>0</v>
      </c>
      <c r="AV29" s="42">
        <f>IFERROR('Summary ($)'!AV29/'Summary ($)'!AV$11,0)</f>
        <v>0</v>
      </c>
      <c r="AW29" s="42">
        <f>IFERROR('Summary ($)'!AW29/'Summary ($)'!AW$11,0)</f>
        <v>0</v>
      </c>
      <c r="AX29" s="42">
        <f>IFERROR('Summary ($)'!AX29/'Summary ($)'!AX$11,0)</f>
        <v>0</v>
      </c>
      <c r="AY29" s="42">
        <f>IFERROR('Summary ($)'!AY29/'Summary ($)'!AY$11,0)</f>
        <v>0</v>
      </c>
      <c r="AZ29" s="42">
        <f>IFERROR('Summary ($)'!AZ29/'Summary ($)'!AZ$11,0)</f>
        <v>0</v>
      </c>
      <c r="BA29" s="42">
        <f>IFERROR('Summary ($)'!BA29/'Summary ($)'!BA$11,0)</f>
        <v>0</v>
      </c>
      <c r="BB29" s="42">
        <f>IFERROR('Summary ($)'!BB29/'Summary ($)'!BB$11,0)</f>
        <v>0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</v>
      </c>
      <c r="BJ29" s="42">
        <f>IFERROR('Summary ($)'!BJ29/'Summary ($)'!BJ$11,0)</f>
        <v>0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</v>
      </c>
      <c r="BN29" s="42">
        <f>IFERROR('Summary ($)'!BN29/'Summary ($)'!BN$11,0)</f>
        <v>0</v>
      </c>
      <c r="BO29" s="42">
        <f>IFERROR('Summary ($)'!BO29/'Summary ($)'!BO$11,0)</f>
        <v>0</v>
      </c>
      <c r="BP29" s="42">
        <f>IFERROR('Summary ($)'!BP29/'Summary ($)'!BP$11,0)</f>
        <v>0</v>
      </c>
      <c r="BQ29" s="42">
        <f>IFERROR('Summary ($)'!BQ29/'Summary ($)'!BQ$11,0)</f>
        <v>0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</row>
    <row r="30" spans="1:77" x14ac:dyDescent="0.35">
      <c r="A30" s="39" t="s">
        <v>36</v>
      </c>
      <c r="B30" s="39" t="s">
        <v>37</v>
      </c>
      <c r="C30" s="42">
        <f>IFERROR('Summary ($)'!C30/'Summary ($)'!C$11,0)</f>
        <v>6.1380005451473554E-2</v>
      </c>
      <c r="D30" s="42">
        <f>IFERROR('Summary ($)'!D30/'Summary ($)'!D$11,0)</f>
        <v>9.3606630876952855E-4</v>
      </c>
      <c r="E30" s="42">
        <f>IFERROR('Summary ($)'!E30/'Summary ($)'!E$11,0)</f>
        <v>2.220898769279442E-3</v>
      </c>
      <c r="F30" s="42">
        <f>IFERROR('Summary ($)'!F30/'Summary ($)'!F$11,0)</f>
        <v>1.201844647850105E-2</v>
      </c>
      <c r="G30" s="42">
        <f>IFERROR('Summary ($)'!G30/'Summary ($)'!G$11,0)</f>
        <v>3.193172359939523E-2</v>
      </c>
      <c r="H30" s="42">
        <f>IFERROR('Summary ($)'!H30/'Summary ($)'!H$11,0)</f>
        <v>0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0</v>
      </c>
      <c r="L30" s="42">
        <f>IFERROR('Summary ($)'!L30/'Summary ($)'!L$11,0)</f>
        <v>5.2400430008201606E-5</v>
      </c>
      <c r="M30" s="42">
        <f>IFERROR('Summary ($)'!M30/'Summary ($)'!M$11,0)</f>
        <v>0</v>
      </c>
      <c r="N30" s="42">
        <f>IFERROR('Summary ($)'!N30/'Summary ($)'!N$11,0)</f>
        <v>5.4094976233214527E-2</v>
      </c>
      <c r="O30" s="42">
        <f>IFERROR('Summary ($)'!O30/'Summary ($)'!O$11,0)</f>
        <v>7.6397055571511031E-4</v>
      </c>
      <c r="P30" s="42">
        <f>IFERROR('Summary ($)'!P30/'Summary ($)'!P$11,0)</f>
        <v>8.7533390301692306E-3</v>
      </c>
      <c r="Q30" s="42">
        <f>IFERROR('Summary ($)'!Q30/'Summary ($)'!Q$11,0)</f>
        <v>0</v>
      </c>
      <c r="R30" s="42">
        <f>IFERROR('Summary ($)'!R30/'Summary ($)'!R$11,0)</f>
        <v>0</v>
      </c>
      <c r="S30" s="42">
        <f>IFERROR('Summary ($)'!S30/'Summary ($)'!S$11,0)</f>
        <v>4.9427787469499493E-4</v>
      </c>
      <c r="T30" s="42">
        <f>IFERROR('Summary ($)'!T30/'Summary ($)'!T$11,0)</f>
        <v>9.1459825863441549E-2</v>
      </c>
      <c r="U30" s="42">
        <f>IFERROR('Summary ($)'!U30/'Summary ($)'!U$11,0)</f>
        <v>0</v>
      </c>
      <c r="V30" s="42">
        <f>IFERROR('Summary ($)'!V30/'Summary ($)'!V$11,0)</f>
        <v>0</v>
      </c>
      <c r="W30" s="42">
        <f>IFERROR('Summary ($)'!W30/'Summary ($)'!W$11,0)</f>
        <v>8.9600267477745726E-3</v>
      </c>
      <c r="X30" s="42">
        <f>IFERROR('Summary ($)'!X30/'Summary ($)'!X$11,0)</f>
        <v>9.4658849921616852E-3</v>
      </c>
      <c r="Y30" s="42">
        <f>IFERROR('Summary ($)'!Y30/'Summary ($)'!Y$11,0)</f>
        <v>0</v>
      </c>
      <c r="Z30" s="42">
        <f>IFERROR('Summary ($)'!Z30/'Summary ($)'!Z$11,0)</f>
        <v>0</v>
      </c>
      <c r="AA30" s="42">
        <f>IFERROR('Summary ($)'!AA30/'Summary ($)'!AA$11,0)</f>
        <v>0</v>
      </c>
      <c r="AB30" s="42">
        <f>IFERROR('Summary ($)'!AB30/'Summary ($)'!AB$11,0)</f>
        <v>9.1453013081266559E-3</v>
      </c>
      <c r="AC30" s="42">
        <f>IFERROR('Summary ($)'!AC30/'Summary ($)'!AC$11,0)</f>
        <v>9.3397216679317139E-3</v>
      </c>
      <c r="AD30" s="42">
        <f>IFERROR('Summary ($)'!AD30/'Summary ($)'!AD$11,0)</f>
        <v>8.727763228384075E-3</v>
      </c>
      <c r="AE30" s="42">
        <f>IFERROR('Summary ($)'!AE30/'Summary ($)'!AE$11,0)</f>
        <v>8.1047238898050173E-3</v>
      </c>
      <c r="AF30" s="42">
        <f>IFERROR('Summary ($)'!AF30/'Summary ($)'!AF$11,0)</f>
        <v>8.0980827313265179E-3</v>
      </c>
      <c r="AG30" s="42">
        <f>IFERROR('Summary ($)'!AG30/'Summary ($)'!AG$11,0)</f>
        <v>8.1004808297235609E-3</v>
      </c>
      <c r="AH30" s="42">
        <f>IFERROR('Summary ($)'!AH30/'Summary ($)'!AH$11,0)</f>
        <v>8.3768125354764383E-3</v>
      </c>
      <c r="AI30" s="42">
        <f>IFERROR('Summary ($)'!AI30/'Summary ($)'!AI$11,0)</f>
        <v>9.0158829332432217E-3</v>
      </c>
      <c r="AJ30" s="42">
        <f>IFERROR('Summary ($)'!AJ30/'Summary ($)'!AJ$11,0)</f>
        <v>0</v>
      </c>
      <c r="AK30" s="42">
        <f>IFERROR('Summary ($)'!AK30/'Summary ($)'!AK$11,0)</f>
        <v>4.9557944991815338E-2</v>
      </c>
      <c r="AL30" s="42">
        <f>IFERROR('Summary ($)'!AL30/'Summary ($)'!AL$11,0)</f>
        <v>0</v>
      </c>
      <c r="AM30" s="42">
        <f>IFERROR('Summary ($)'!AM30/'Summary ($)'!AM$11,0)</f>
        <v>0</v>
      </c>
      <c r="AN30" s="42">
        <f>IFERROR('Summary ($)'!AN30/'Summary ($)'!AN$11,0)</f>
        <v>0</v>
      </c>
      <c r="AO30" s="42">
        <f>IFERROR('Summary ($)'!AO30/'Summary ($)'!AO$11,0)</f>
        <v>0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0</v>
      </c>
      <c r="AS30" s="42">
        <f>IFERROR('Summary ($)'!AS30/'Summary ($)'!AS$11,0)</f>
        <v>0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0</v>
      </c>
      <c r="AW30" s="42">
        <f>IFERROR('Summary ($)'!AW30/'Summary ($)'!AW$11,0)</f>
        <v>0</v>
      </c>
      <c r="AX30" s="42">
        <f>IFERROR('Summary ($)'!AX30/'Summary ($)'!AX$11,0)</f>
        <v>0</v>
      </c>
      <c r="AY30" s="42">
        <f>IFERROR('Summary ($)'!AY30/'Summary ($)'!AY$11,0)</f>
        <v>0</v>
      </c>
      <c r="AZ30" s="42">
        <f>IFERROR('Summary ($)'!AZ30/'Summary ($)'!AZ$11,0)</f>
        <v>0</v>
      </c>
      <c r="BA30" s="42">
        <f>IFERROR('Summary ($)'!BA30/'Summary ($)'!BA$11,0)</f>
        <v>0</v>
      </c>
      <c r="BB30" s="42">
        <f>IFERROR('Summary ($)'!BB30/'Summary ($)'!BB$11,0)</f>
        <v>0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0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0</v>
      </c>
      <c r="BN30" s="42">
        <f>IFERROR('Summary ($)'!BN30/'Summary ($)'!BN$11,0)</f>
        <v>0</v>
      </c>
      <c r="BO30" s="42">
        <f>IFERROR('Summary ($)'!BO30/'Summary ($)'!BO$11,0)</f>
        <v>0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0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</row>
    <row r="31" spans="1:77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</row>
    <row r="32" spans="1:77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</row>
    <row r="33" spans="1:77" x14ac:dyDescent="0.35">
      <c r="A33" s="22" t="s">
        <v>42</v>
      </c>
      <c r="B33" s="22" t="s">
        <v>43</v>
      </c>
      <c r="C33" s="42">
        <f>IFERROR('Summary ($)'!C33/'Summary ($)'!C$11,0)</f>
        <v>0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0</v>
      </c>
      <c r="G33" s="42">
        <f>IFERROR('Summary ($)'!G33/'Summary ($)'!G$11,0)</f>
        <v>0</v>
      </c>
      <c r="H33" s="42">
        <f>IFERROR('Summary ($)'!H33/'Summary ($)'!H$11,0)</f>
        <v>0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0</v>
      </c>
      <c r="L33" s="42">
        <f>IFERROR('Summary ($)'!L33/'Summary ($)'!L$11,0)</f>
        <v>0</v>
      </c>
      <c r="M33" s="42">
        <f>IFERROR('Summary ($)'!M33/'Summary ($)'!M$11,0)</f>
        <v>0</v>
      </c>
      <c r="N33" s="42">
        <f>IFERROR('Summary ($)'!N33/'Summary ($)'!N$11,0)</f>
        <v>0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0</v>
      </c>
      <c r="R33" s="42">
        <f>IFERROR('Summary ($)'!R33/'Summary ($)'!R$11,0)</f>
        <v>0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0</v>
      </c>
      <c r="Y33" s="42">
        <f>IFERROR('Summary ($)'!Y33/'Summary ($)'!Y$11,0)</f>
        <v>0</v>
      </c>
      <c r="Z33" s="42">
        <f>IFERROR('Summary ($)'!Z33/'Summary ($)'!Z$11,0)</f>
        <v>0</v>
      </c>
      <c r="AA33" s="42">
        <f>IFERROR('Summary ($)'!AA33/'Summary ($)'!AA$11,0)</f>
        <v>0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0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0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</row>
    <row r="34" spans="1:77" x14ac:dyDescent="0.35">
      <c r="A34" s="39" t="s">
        <v>44</v>
      </c>
      <c r="B34" s="39" t="s">
        <v>45</v>
      </c>
      <c r="C34" s="42">
        <f>IFERROR('Summary ($)'!C34/'Summary ($)'!C$11,0)</f>
        <v>1.0787453124964424E-3</v>
      </c>
      <c r="D34" s="42">
        <f>IFERROR('Summary ($)'!D34/'Summary ($)'!D$11,0)</f>
        <v>3.8425701339248622E-2</v>
      </c>
      <c r="E34" s="42">
        <f>IFERROR('Summary ($)'!E34/'Summary ($)'!E$11,0)</f>
        <v>9.5128302787218164E-3</v>
      </c>
      <c r="F34" s="42">
        <f>IFERROR('Summary ($)'!F34/'Summary ($)'!F$11,0)</f>
        <v>0</v>
      </c>
      <c r="G34" s="42">
        <f>IFERROR('Summary ($)'!G34/'Summary ($)'!G$11,0)</f>
        <v>3.6630601926915165E-3</v>
      </c>
      <c r="H34" s="42">
        <f>IFERROR('Summary ($)'!H34/'Summary ($)'!H$11,0)</f>
        <v>2.230586167686225E-2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0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0</v>
      </c>
      <c r="O34" s="42">
        <f>IFERROR('Summary ($)'!O34/'Summary ($)'!O$11,0)</f>
        <v>0</v>
      </c>
      <c r="P34" s="42">
        <f>IFERROR('Summary ($)'!P34/'Summary ($)'!P$11,0)</f>
        <v>0</v>
      </c>
      <c r="Q34" s="42">
        <f>IFERROR('Summary ($)'!Q34/'Summary ($)'!Q$11,0)</f>
        <v>0</v>
      </c>
      <c r="R34" s="42">
        <f>IFERROR('Summary ($)'!R34/'Summary ($)'!R$11,0)</f>
        <v>0.21621172405198372</v>
      </c>
      <c r="S34" s="42">
        <f>IFERROR('Summary ($)'!S34/'Summary ($)'!S$11,0)</f>
        <v>0</v>
      </c>
      <c r="T34" s="42">
        <f>IFERROR('Summary ($)'!T34/'Summary ($)'!T$11,0)</f>
        <v>1.8746065175320209E-2</v>
      </c>
      <c r="U34" s="42">
        <f>IFERROR('Summary ($)'!U34/'Summary ($)'!U$11,0)</f>
        <v>0</v>
      </c>
      <c r="V34" s="42">
        <f>IFERROR('Summary ($)'!V34/'Summary ($)'!V$11,0)</f>
        <v>0</v>
      </c>
      <c r="W34" s="42">
        <f>IFERROR('Summary ($)'!W34/'Summary ($)'!W$11,0)</f>
        <v>0</v>
      </c>
      <c r="X34" s="42">
        <f>IFERROR('Summary ($)'!X34/'Summary ($)'!X$11,0)</f>
        <v>0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0</v>
      </c>
      <c r="AB34" s="42">
        <f>IFERROR('Summary ($)'!AB34/'Summary ($)'!AB$11,0)</f>
        <v>0</v>
      </c>
      <c r="AC34" s="42">
        <f>IFERROR('Summary ($)'!AC34/'Summary ($)'!AC$11,0)</f>
        <v>0</v>
      </c>
      <c r="AD34" s="42">
        <f>IFERROR('Summary ($)'!AD34/'Summary ($)'!AD$11,0)</f>
        <v>0</v>
      </c>
      <c r="AE34" s="42">
        <f>IFERROR('Summary ($)'!AE34/'Summary ($)'!AE$11,0)</f>
        <v>0</v>
      </c>
      <c r="AF34" s="42">
        <f>IFERROR('Summary ($)'!AF34/'Summary ($)'!AF$11,0)</f>
        <v>0</v>
      </c>
      <c r="AG34" s="42">
        <f>IFERROR('Summary ($)'!AG34/'Summary ($)'!AG$11,0)</f>
        <v>0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0</v>
      </c>
      <c r="AK34" s="42">
        <f>IFERROR('Summary ($)'!AK34/'Summary ($)'!AK$11,0)</f>
        <v>1.4169664712469856E-3</v>
      </c>
      <c r="AL34" s="42">
        <f>IFERROR('Summary ($)'!AL34/'Summary ($)'!AL$11,0)</f>
        <v>0</v>
      </c>
      <c r="AM34" s="42">
        <f>IFERROR('Summary ($)'!AM34/'Summary ($)'!AM$11,0)</f>
        <v>0</v>
      </c>
      <c r="AN34" s="42">
        <f>IFERROR('Summary ($)'!AN34/'Summary ($)'!AN$11,0)</f>
        <v>0</v>
      </c>
      <c r="AO34" s="42">
        <f>IFERROR('Summary ($)'!AO34/'Summary ($)'!AO$11,0)</f>
        <v>0</v>
      </c>
      <c r="AP34" s="42">
        <f>IFERROR('Summary ($)'!AP34/'Summary ($)'!AP$11,0)</f>
        <v>0</v>
      </c>
      <c r="AQ34" s="42">
        <f>IFERROR('Summary ($)'!AQ34/'Summary ($)'!AQ$11,0)</f>
        <v>0</v>
      </c>
      <c r="AR34" s="42">
        <f>IFERROR('Summary ($)'!AR34/'Summary ($)'!AR$11,0)</f>
        <v>0</v>
      </c>
      <c r="AS34" s="42">
        <f>IFERROR('Summary ($)'!AS34/'Summary ($)'!AS$11,0)</f>
        <v>0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</v>
      </c>
      <c r="AY34" s="42">
        <f>IFERROR('Summary ($)'!AY34/'Summary ($)'!AY$11,0)</f>
        <v>0</v>
      </c>
      <c r="AZ34" s="42">
        <f>IFERROR('Summary ($)'!AZ34/'Summary ($)'!AZ$11,0)</f>
        <v>0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0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</row>
    <row r="35" spans="1:77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</row>
    <row r="36" spans="1:77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</row>
    <row r="37" spans="1:77" x14ac:dyDescent="0.35">
      <c r="A37" s="22" t="s">
        <v>49</v>
      </c>
      <c r="B37" s="22" t="s">
        <v>47</v>
      </c>
      <c r="C37" s="42">
        <f>IFERROR('Summary ($)'!C37/'Summary ($)'!C$11,0)</f>
        <v>0</v>
      </c>
      <c r="D37" s="42">
        <f>IFERROR('Summary ($)'!D37/'Summary ($)'!D$11,0)</f>
        <v>8.2902839961013688E-3</v>
      </c>
      <c r="E37" s="42">
        <f>IFERROR('Summary ($)'!E37/'Summary ($)'!E$11,0)</f>
        <v>1.2792731526148918E-2</v>
      </c>
      <c r="F37" s="42">
        <f>IFERROR('Summary ($)'!F37/'Summary ($)'!F$11,0)</f>
        <v>0.34428480875911105</v>
      </c>
      <c r="G37" s="42">
        <f>IFERROR('Summary ($)'!G37/'Summary ($)'!G$11,0)</f>
        <v>0.84069934092499632</v>
      </c>
      <c r="H37" s="42">
        <f>IFERROR('Summary ($)'!H37/'Summary ($)'!H$11,0)</f>
        <v>0</v>
      </c>
      <c r="I37" s="42">
        <f>IFERROR('Summary ($)'!I37/'Summary ($)'!I$11,0)</f>
        <v>0.83113072599954541</v>
      </c>
      <c r="J37" s="42">
        <f>IFERROR('Summary ($)'!J37/'Summary ($)'!J$11,0)</f>
        <v>0</v>
      </c>
      <c r="K37" s="42">
        <f>IFERROR('Summary ($)'!K37/'Summary ($)'!K$11,0)</f>
        <v>2.8576483502183954E-2</v>
      </c>
      <c r="L37" s="42">
        <f>IFERROR('Summary ($)'!L37/'Summary ($)'!L$11,0)</f>
        <v>9.461632300086717E-3</v>
      </c>
      <c r="M37" s="42">
        <f>IFERROR('Summary ($)'!M37/'Summary ($)'!M$11,0)</f>
        <v>0</v>
      </c>
      <c r="N37" s="42">
        <f>IFERROR('Summary ($)'!N37/'Summary ($)'!N$11,0)</f>
        <v>0</v>
      </c>
      <c r="O37" s="42">
        <f>IFERROR('Summary ($)'!O37/'Summary ($)'!O$11,0)</f>
        <v>8.9639672580677079E-2</v>
      </c>
      <c r="P37" s="42">
        <f>IFERROR('Summary ($)'!P37/'Summary ($)'!P$11,0)</f>
        <v>0.150149866011558</v>
      </c>
      <c r="Q37" s="42">
        <f>IFERROR('Summary ($)'!Q37/'Summary ($)'!Q$11,0)</f>
        <v>0.14015626830436914</v>
      </c>
      <c r="R37" s="42">
        <f>IFERROR('Summary ($)'!R37/'Summary ($)'!R$11,0)</f>
        <v>0.30338721272075042</v>
      </c>
      <c r="S37" s="42">
        <f>IFERROR('Summary ($)'!S37/'Summary ($)'!S$11,0)</f>
        <v>0.77188596624047856</v>
      </c>
      <c r="T37" s="42">
        <f>IFERROR('Summary ($)'!T37/'Summary ($)'!T$11,0)</f>
        <v>0.67309190100416527</v>
      </c>
      <c r="U37" s="42">
        <f>IFERROR('Summary ($)'!U37/'Summary ($)'!U$11,0)</f>
        <v>0.99992933385741922</v>
      </c>
      <c r="V37" s="42">
        <f>IFERROR('Summary ($)'!V37/'Summary ($)'!V$11,0)</f>
        <v>0.67661437751723952</v>
      </c>
      <c r="W37" s="42">
        <f>IFERROR('Summary ($)'!W37/'Summary ($)'!W$11,0)</f>
        <v>0.14139233753683572</v>
      </c>
      <c r="X37" s="42">
        <f>IFERROR('Summary ($)'!X37/'Summary ($)'!X$11,0)</f>
        <v>0.25020391600268116</v>
      </c>
      <c r="Y37" s="42">
        <f>IFERROR('Summary ($)'!Y37/'Summary ($)'!Y$11,0)</f>
        <v>0.86885377775577033</v>
      </c>
      <c r="Z37" s="42">
        <f>IFERROR('Summary ($)'!Z37/'Summary ($)'!Z$11,0)</f>
        <v>0.99989206435385136</v>
      </c>
      <c r="AA37" s="42">
        <f>IFERROR('Summary ($)'!AA37/'Summary ($)'!AA$11,0)</f>
        <v>0.99991679769893316</v>
      </c>
      <c r="AB37" s="42">
        <f>IFERROR('Summary ($)'!AB37/'Summary ($)'!AB$11,0)</f>
        <v>0.20417914496068545</v>
      </c>
      <c r="AC37" s="42">
        <f>IFERROR('Summary ($)'!AC37/'Summary ($)'!AC$11,0)</f>
        <v>0.19772822240466909</v>
      </c>
      <c r="AD37" s="42">
        <f>IFERROR('Summary ($)'!AD37/'Summary ($)'!AD$11,0)</f>
        <v>0.17790558948609575</v>
      </c>
      <c r="AE37" s="42">
        <f>IFERROR('Summary ($)'!AE37/'Summary ($)'!AE$11,0)</f>
        <v>0.16880864780280039</v>
      </c>
      <c r="AF37" s="42">
        <f>IFERROR('Summary ($)'!AF37/'Summary ($)'!AF$11,0)</f>
        <v>0.16689863523832263</v>
      </c>
      <c r="AG37" s="42">
        <f>IFERROR('Summary ($)'!AG37/'Summary ($)'!AG$11,0)</f>
        <v>0.16698395955736253</v>
      </c>
      <c r="AH37" s="42">
        <f>IFERROR('Summary ($)'!AH37/'Summary ($)'!AH$11,0)</f>
        <v>0.17318205381138138</v>
      </c>
      <c r="AI37" s="42">
        <f>IFERROR('Summary ($)'!AI37/'Summary ($)'!AI$11,0)</f>
        <v>0.1872204585650136</v>
      </c>
      <c r="AJ37" s="42">
        <f>IFERROR('Summary ($)'!AJ37/'Summary ($)'!AJ$11,0)</f>
        <v>0.44690803956607222</v>
      </c>
      <c r="AK37" s="42">
        <f>IFERROR('Summary ($)'!AK37/'Summary ($)'!AK$11,0)</f>
        <v>0</v>
      </c>
      <c r="AL37" s="42">
        <f>IFERROR('Summary ($)'!AL37/'Summary ($)'!AL$11,0)</f>
        <v>0.99267515598939982</v>
      </c>
      <c r="AM37" s="42">
        <f>IFERROR('Summary ($)'!AM37/'Summary ($)'!AM$11,0)</f>
        <v>0.99299129170973099</v>
      </c>
      <c r="AN37" s="42">
        <f>IFERROR('Summary ($)'!AN37/'Summary ($)'!AN$11,0)</f>
        <v>0.2469761296626892</v>
      </c>
      <c r="AO37" s="42">
        <f>IFERROR('Summary ($)'!AO37/'Summary ($)'!AO$11,0)</f>
        <v>0.33360072740585994</v>
      </c>
      <c r="AP37" s="42">
        <f>IFERROR('Summary ($)'!AP37/'Summary ($)'!AP$11,0)</f>
        <v>5.4527603813297537E-8</v>
      </c>
      <c r="AQ37" s="42">
        <f>IFERROR('Summary ($)'!AQ37/'Summary ($)'!AQ$11,0)</f>
        <v>0</v>
      </c>
      <c r="AR37" s="42">
        <f>IFERROR('Summary ($)'!AR37/'Summary ($)'!AR$11,0)</f>
        <v>0</v>
      </c>
      <c r="AS37" s="42">
        <f>IFERROR('Summary ($)'!AS37/'Summary ($)'!AS$11,0)</f>
        <v>0</v>
      </c>
      <c r="AT37" s="42">
        <f>IFERROR('Summary ($)'!AT37/'Summary ($)'!AT$11,0)</f>
        <v>0</v>
      </c>
      <c r="AU37" s="42">
        <f>IFERROR('Summary ($)'!AU37/'Summary ($)'!AU$11,0)</f>
        <v>0</v>
      </c>
      <c r="AV37" s="42">
        <f>IFERROR('Summary ($)'!AV37/'Summary ($)'!AV$11,0)</f>
        <v>0</v>
      </c>
      <c r="AW37" s="42">
        <f>IFERROR('Summary ($)'!AW37/'Summary ($)'!AW$11,0)</f>
        <v>0</v>
      </c>
      <c r="AX37" s="42">
        <f>IFERROR('Summary ($)'!AX37/'Summary ($)'!AX$11,0)</f>
        <v>0</v>
      </c>
      <c r="AY37" s="42">
        <f>IFERROR('Summary ($)'!AY37/'Summary ($)'!AY$11,0)</f>
        <v>0</v>
      </c>
      <c r="AZ37" s="42">
        <f>IFERROR('Summary ($)'!AZ37/'Summary ($)'!AZ$11,0)</f>
        <v>0</v>
      </c>
      <c r="BA37" s="42">
        <f>IFERROR('Summary ($)'!BA37/'Summary ($)'!BA$11,0)</f>
        <v>0</v>
      </c>
      <c r="BB37" s="42">
        <f>IFERROR('Summary ($)'!BB37/'Summary ($)'!BB$11,0)</f>
        <v>0</v>
      </c>
      <c r="BC37" s="42">
        <f>IFERROR('Summary ($)'!BC37/'Summary ($)'!BC$11,0)</f>
        <v>0</v>
      </c>
      <c r="BD37" s="42">
        <f>IFERROR('Summary ($)'!BD37/'Summary ($)'!BD$11,0)</f>
        <v>0</v>
      </c>
      <c r="BE37" s="42">
        <f>IFERROR('Summary ($)'!BE37/'Summary ($)'!BE$11,0)</f>
        <v>0</v>
      </c>
      <c r="BF37" s="42">
        <f>IFERROR('Summary ($)'!BF37/'Summary ($)'!BF$11,0)</f>
        <v>0</v>
      </c>
      <c r="BG37" s="42">
        <f>IFERROR('Summary ($)'!BG37/'Summary ($)'!BG$11,0)</f>
        <v>0</v>
      </c>
      <c r="BH37" s="42">
        <f>IFERROR('Summary ($)'!BH37/'Summary ($)'!BH$11,0)</f>
        <v>0</v>
      </c>
      <c r="BI37" s="42">
        <f>IFERROR('Summary ($)'!BI37/'Summary ($)'!BI$11,0)</f>
        <v>0</v>
      </c>
      <c r="BJ37" s="42">
        <f>IFERROR('Summary ($)'!BJ37/'Summary ($)'!BJ$11,0)</f>
        <v>0</v>
      </c>
      <c r="BK37" s="42">
        <f>IFERROR('Summary ($)'!BK37/'Summary ($)'!BK$11,0)</f>
        <v>0</v>
      </c>
      <c r="BL37" s="42">
        <f>IFERROR('Summary ($)'!BL37/'Summary ($)'!BL$11,0)</f>
        <v>0</v>
      </c>
      <c r="BM37" s="42">
        <f>IFERROR('Summary ($)'!BM37/'Summary ($)'!BM$11,0)</f>
        <v>0</v>
      </c>
      <c r="BN37" s="42">
        <f>IFERROR('Summary ($)'!BN37/'Summary ($)'!BN$11,0)</f>
        <v>0</v>
      </c>
      <c r="BO37" s="42">
        <f>IFERROR('Summary ($)'!BO37/'Summary ($)'!BO$11,0)</f>
        <v>0</v>
      </c>
      <c r="BP37" s="42">
        <f>IFERROR('Summary ($)'!BP37/'Summary ($)'!BP$11,0)</f>
        <v>0</v>
      </c>
      <c r="BQ37" s="42">
        <f>IFERROR('Summary ($)'!BQ37/'Summary ($)'!BQ$11,0)</f>
        <v>0</v>
      </c>
      <c r="BR37" s="42">
        <f>IFERROR('Summary ($)'!BR37/'Summary ($)'!BR$11,0)</f>
        <v>0</v>
      </c>
      <c r="BS37" s="42">
        <f>IFERROR('Summary ($)'!BS37/'Summary ($)'!BS$11,0)</f>
        <v>0</v>
      </c>
      <c r="BT37" s="42">
        <f>IFERROR('Summary ($)'!BT37/'Summary ($)'!BT$11,0)</f>
        <v>0</v>
      </c>
      <c r="BU37" s="42">
        <f>IFERROR('Summary ($)'!BU37/'Summary ($)'!BU$11,0)</f>
        <v>0</v>
      </c>
      <c r="BV37" s="42">
        <f>IFERROR('Summary ($)'!BV37/'Summary ($)'!BV$11,0)</f>
        <v>0</v>
      </c>
      <c r="BW37" s="42">
        <f>IFERROR('Summary ($)'!BW37/'Summary ($)'!BW$11,0)</f>
        <v>0</v>
      </c>
      <c r="BX37" s="42">
        <f>IFERROR('Summary ($)'!BX37/'Summary ($)'!BX$11,0)</f>
        <v>0</v>
      </c>
      <c r="BY37" s="42">
        <f>IFERROR('Summary ($)'!BY37/'Summary ($)'!BY$11,0)</f>
        <v>0</v>
      </c>
    </row>
    <row r="38" spans="1:77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</row>
    <row r="39" spans="1:77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0</v>
      </c>
    </row>
    <row r="40" spans="1:77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</row>
    <row r="41" spans="1:77" x14ac:dyDescent="0.35">
      <c r="A41" s="22" t="s">
        <v>56</v>
      </c>
      <c r="B41" s="22" t="s">
        <v>57</v>
      </c>
      <c r="C41" s="42">
        <f>IFERROR('Summary ($)'!C41/'Summary ($)'!C$11,0)</f>
        <v>0.6167319569842854</v>
      </c>
      <c r="D41" s="42">
        <f>IFERROR('Summary ($)'!D41/'Summary ($)'!D$11,0)</f>
        <v>0</v>
      </c>
      <c r="E41" s="42">
        <f>IFERROR('Summary ($)'!E41/'Summary ($)'!E$11,0)</f>
        <v>0</v>
      </c>
      <c r="F41" s="42">
        <f>IFERROR('Summary ($)'!F41/'Summary ($)'!F$11,0)</f>
        <v>0</v>
      </c>
      <c r="G41" s="42">
        <f>IFERROR('Summary ($)'!G41/'Summary ($)'!G$11,0)</f>
        <v>0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0.18498004537579013</v>
      </c>
      <c r="K41" s="42">
        <f>IFERROR('Summary ($)'!K41/'Summary ($)'!K$11,0)</f>
        <v>0</v>
      </c>
      <c r="L41" s="42">
        <f>IFERROR('Summary ($)'!L41/'Summary ($)'!L$11,0)</f>
        <v>0</v>
      </c>
      <c r="M41" s="42">
        <f>IFERROR('Summary ($)'!M41/'Summary ($)'!M$11,0)</f>
        <v>0</v>
      </c>
      <c r="N41" s="42">
        <f>IFERROR('Summary ($)'!N41/'Summary ($)'!N$11,0)</f>
        <v>0.54353368325077012</v>
      </c>
      <c r="O41" s="42">
        <f>IFERROR('Summary ($)'!O41/'Summary ($)'!O$11,0)</f>
        <v>0</v>
      </c>
      <c r="P41" s="42">
        <f>IFERROR('Summary ($)'!P41/'Summary ($)'!P$11,0)</f>
        <v>0</v>
      </c>
      <c r="Q41" s="42">
        <f>IFERROR('Summary ($)'!Q41/'Summary ($)'!Q$11,0)</f>
        <v>0</v>
      </c>
      <c r="R41" s="42">
        <f>IFERROR('Summary ($)'!R41/'Summary ($)'!R$11,0)</f>
        <v>0</v>
      </c>
      <c r="S41" s="42">
        <f>IFERROR('Summary ($)'!S41/'Summary ($)'!S$11,0)</f>
        <v>9.0276558710721946E-2</v>
      </c>
      <c r="T41" s="42">
        <f>IFERROR('Summary ($)'!T41/'Summary ($)'!T$11,0)</f>
        <v>0</v>
      </c>
      <c r="U41" s="42">
        <f>IFERROR('Summary ($)'!U41/'Summary ($)'!U$11,0)</f>
        <v>0</v>
      </c>
      <c r="V41" s="42">
        <f>IFERROR('Summary ($)'!V41/'Summary ($)'!V$11,0)</f>
        <v>0</v>
      </c>
      <c r="W41" s="42">
        <f>IFERROR('Summary ($)'!W41/'Summary ($)'!W$11,0)</f>
        <v>0</v>
      </c>
      <c r="X41" s="42">
        <f>IFERROR('Summary ($)'!X41/'Summary ($)'!X$11,0)</f>
        <v>0</v>
      </c>
      <c r="Y41" s="42">
        <f>IFERROR('Summary ($)'!Y41/'Summary ($)'!Y$11,0)</f>
        <v>1.8382740281109262E-2</v>
      </c>
      <c r="Z41" s="42">
        <f>IFERROR('Summary ($)'!Z41/'Summary ($)'!Z$11,0)</f>
        <v>0</v>
      </c>
      <c r="AA41" s="42">
        <f>IFERROR('Summary ($)'!AA41/'Summary ($)'!AA$11,0)</f>
        <v>0</v>
      </c>
      <c r="AB41" s="42">
        <f>IFERROR('Summary ($)'!AB41/'Summary ($)'!AB$11,0)</f>
        <v>0</v>
      </c>
      <c r="AC41" s="42">
        <f>IFERROR('Summary ($)'!AC41/'Summary ($)'!AC$11,0)</f>
        <v>0</v>
      </c>
      <c r="AD41" s="42">
        <f>IFERROR('Summary ($)'!AD41/'Summary ($)'!AD$11,0)</f>
        <v>0</v>
      </c>
      <c r="AE41" s="42">
        <f>IFERROR('Summary ($)'!AE41/'Summary ($)'!AE$11,0)</f>
        <v>0</v>
      </c>
      <c r="AF41" s="42">
        <f>IFERROR('Summary ($)'!AF41/'Summary ($)'!AF$11,0)</f>
        <v>0</v>
      </c>
      <c r="AG41" s="42">
        <f>IFERROR('Summary ($)'!AG41/'Summary ($)'!AG$11,0)</f>
        <v>0</v>
      </c>
      <c r="AH41" s="42">
        <f>IFERROR('Summary ($)'!AH41/'Summary ($)'!AH$11,0)</f>
        <v>0</v>
      </c>
      <c r="AI41" s="42">
        <f>IFERROR('Summary ($)'!AI41/'Summary ($)'!AI$11,0)</f>
        <v>0</v>
      </c>
      <c r="AJ41" s="42">
        <f>IFERROR('Summary ($)'!AJ41/'Summary ($)'!AJ$11,0)</f>
        <v>0</v>
      </c>
      <c r="AK41" s="42">
        <f>IFERROR('Summary ($)'!AK41/'Summary ($)'!AK$11,0)</f>
        <v>0.49794664652109699</v>
      </c>
      <c r="AL41" s="42">
        <f>IFERROR('Summary ($)'!AL41/'Summary ($)'!AL$11,0)</f>
        <v>0</v>
      </c>
      <c r="AM41" s="42">
        <f>IFERROR('Summary ($)'!AM41/'Summary ($)'!AM$11,0)</f>
        <v>0</v>
      </c>
      <c r="AN41" s="42">
        <f>IFERROR('Summary ($)'!AN41/'Summary ($)'!AN$11,0)</f>
        <v>0</v>
      </c>
      <c r="AO41" s="42">
        <f>IFERROR('Summary ($)'!AO41/'Summary ($)'!AO$11,0)</f>
        <v>0</v>
      </c>
      <c r="AP41" s="42">
        <f>IFERROR('Summary ($)'!AP41/'Summary ($)'!AP$11,0)</f>
        <v>0.99984398960483101</v>
      </c>
      <c r="AQ41" s="42">
        <f>IFERROR('Summary ($)'!AQ41/'Summary ($)'!AQ$11,0)</f>
        <v>0</v>
      </c>
      <c r="AR41" s="42">
        <f>IFERROR('Summary ($)'!AR41/'Summary ($)'!AR$11,0)</f>
        <v>0</v>
      </c>
      <c r="AS41" s="42">
        <f>IFERROR('Summary ($)'!AS41/'Summary ($)'!AS$11,0)</f>
        <v>0</v>
      </c>
      <c r="AT41" s="42">
        <f>IFERROR('Summary ($)'!AT41/'Summary ($)'!AT$11,0)</f>
        <v>0</v>
      </c>
      <c r="AU41" s="42">
        <f>IFERROR('Summary ($)'!AU41/'Summary ($)'!AU$11,0)</f>
        <v>0</v>
      </c>
      <c r="AV41" s="42">
        <f>IFERROR('Summary ($)'!AV41/'Summary ($)'!AV$11,0)</f>
        <v>0</v>
      </c>
      <c r="AW41" s="42">
        <f>IFERROR('Summary ($)'!AW41/'Summary ($)'!AW$11,0)</f>
        <v>0</v>
      </c>
      <c r="AX41" s="42">
        <f>IFERROR('Summary ($)'!AX41/'Summary ($)'!AX$11,0)</f>
        <v>0</v>
      </c>
      <c r="AY41" s="42">
        <f>IFERROR('Summary ($)'!AY41/'Summary ($)'!AY$11,0)</f>
        <v>0</v>
      </c>
      <c r="AZ41" s="42">
        <f>IFERROR('Summary ($)'!AZ41/'Summary ($)'!AZ$11,0)</f>
        <v>0</v>
      </c>
      <c r="BA41" s="42">
        <f>IFERROR('Summary ($)'!BA41/'Summary ($)'!BA$11,0)</f>
        <v>0</v>
      </c>
      <c r="BB41" s="42">
        <f>IFERROR('Summary ($)'!BB41/'Summary ($)'!BB$11,0)</f>
        <v>0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0</v>
      </c>
      <c r="BF41" s="42">
        <f>IFERROR('Summary ($)'!BF41/'Summary ($)'!BF$11,0)</f>
        <v>0</v>
      </c>
      <c r="BG41" s="42">
        <f>IFERROR('Summary ($)'!BG41/'Summary ($)'!BG$11,0)</f>
        <v>0</v>
      </c>
      <c r="BH41" s="42">
        <f>IFERROR('Summary ($)'!BH41/'Summary ($)'!BH$11,0)</f>
        <v>0</v>
      </c>
      <c r="BI41" s="42">
        <f>IFERROR('Summary ($)'!BI41/'Summary ($)'!BI$11,0)</f>
        <v>0</v>
      </c>
      <c r="BJ41" s="42">
        <f>IFERROR('Summary ($)'!BJ41/'Summary ($)'!BJ$11,0)</f>
        <v>0</v>
      </c>
      <c r="BK41" s="42">
        <f>IFERROR('Summary ($)'!BK41/'Summary ($)'!BK$11,0)</f>
        <v>0</v>
      </c>
      <c r="BL41" s="42">
        <f>IFERROR('Summary ($)'!BL41/'Summary ($)'!BL$11,0)</f>
        <v>0</v>
      </c>
      <c r="BM41" s="42">
        <f>IFERROR('Summary ($)'!BM41/'Summary ($)'!BM$11,0)</f>
        <v>0</v>
      </c>
      <c r="BN41" s="42">
        <f>IFERROR('Summary ($)'!BN41/'Summary ($)'!BN$11,0)</f>
        <v>0</v>
      </c>
      <c r="BO41" s="42">
        <f>IFERROR('Summary ($)'!BO41/'Summary ($)'!BO$11,0)</f>
        <v>0</v>
      </c>
      <c r="BP41" s="42">
        <f>IFERROR('Summary ($)'!BP41/'Summary ($)'!BP$11,0)</f>
        <v>0</v>
      </c>
      <c r="BQ41" s="42">
        <f>IFERROR('Summary ($)'!BQ41/'Summary ($)'!BQ$11,0)</f>
        <v>0</v>
      </c>
      <c r="BR41" s="42">
        <f>IFERROR('Summary ($)'!BR41/'Summary ($)'!BR$11,0)</f>
        <v>0</v>
      </c>
      <c r="BS41" s="42">
        <f>IFERROR('Summary ($)'!BS41/'Summary ($)'!BS$11,0)</f>
        <v>0</v>
      </c>
      <c r="BT41" s="42">
        <f>IFERROR('Summary ($)'!BT41/'Summary ($)'!BT$11,0)</f>
        <v>0</v>
      </c>
      <c r="BU41" s="42">
        <f>IFERROR('Summary ($)'!BU41/'Summary ($)'!BU$11,0)</f>
        <v>0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0</v>
      </c>
    </row>
    <row r="42" spans="1:77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</row>
    <row r="43" spans="1:77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</row>
    <row r="44" spans="1:77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</row>
    <row r="45" spans="1:77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</row>
    <row r="46" spans="1:77" x14ac:dyDescent="0.35">
      <c r="A46" s="39" t="s">
        <v>65</v>
      </c>
      <c r="B46" s="39" t="s">
        <v>66</v>
      </c>
      <c r="C46" s="42">
        <f>IFERROR('Summary ($)'!C46/'Summary ($)'!C$11,0)</f>
        <v>0</v>
      </c>
      <c r="D46" s="42">
        <f>IFERROR('Summary ($)'!D46/'Summary ($)'!D$11,0)</f>
        <v>1.018052338313865E-4</v>
      </c>
      <c r="E46" s="42">
        <f>IFERROR('Summary ($)'!E46/'Summary ($)'!E$11,0)</f>
        <v>1.8628645470926072E-4</v>
      </c>
      <c r="F46" s="42">
        <f>IFERROR('Summary ($)'!F46/'Summary ($)'!F$11,0)</f>
        <v>4.5446689589638272E-5</v>
      </c>
      <c r="G46" s="42">
        <f>IFERROR('Summary ($)'!G46/'Summary ($)'!G$11,0)</f>
        <v>0</v>
      </c>
      <c r="H46" s="42">
        <f>IFERROR('Summary ($)'!H46/'Summary ($)'!H$11,0)</f>
        <v>0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0</v>
      </c>
      <c r="L46" s="42">
        <f>IFERROR('Summary ($)'!L46/'Summary ($)'!L$11,0)</f>
        <v>9.6833856947798813E-5</v>
      </c>
      <c r="M46" s="42">
        <f>IFERROR('Summary ($)'!M46/'Summary ($)'!M$11,0)</f>
        <v>0</v>
      </c>
      <c r="N46" s="42">
        <f>IFERROR('Summary ($)'!N46/'Summary ($)'!N$11,0)</f>
        <v>0</v>
      </c>
      <c r="O46" s="42">
        <f>IFERROR('Summary ($)'!O46/'Summary ($)'!O$11,0)</f>
        <v>6.0622209974364552E-5</v>
      </c>
      <c r="P46" s="42">
        <f>IFERROR('Summary ($)'!P46/'Summary ($)'!P$11,0)</f>
        <v>5.1507276247412003E-5</v>
      </c>
      <c r="Q46" s="42">
        <f>IFERROR('Summary ($)'!Q46/'Summary ($)'!Q$11,0)</f>
        <v>0</v>
      </c>
      <c r="R46" s="42">
        <f>IFERROR('Summary ($)'!R46/'Summary ($)'!R$11,0)</f>
        <v>0</v>
      </c>
      <c r="S46" s="42">
        <f>IFERROR('Summary ($)'!S46/'Summary ($)'!S$11,0)</f>
        <v>2.3713355144363101E-5</v>
      </c>
      <c r="T46" s="42">
        <f>IFERROR('Summary ($)'!T46/'Summary ($)'!T$11,0)</f>
        <v>0</v>
      </c>
      <c r="U46" s="42">
        <f>IFERROR('Summary ($)'!U46/'Summary ($)'!U$11,0)</f>
        <v>0</v>
      </c>
      <c r="V46" s="42">
        <f>IFERROR('Summary ($)'!V46/'Summary ($)'!V$11,0)</f>
        <v>0</v>
      </c>
      <c r="W46" s="42">
        <f>IFERROR('Summary ($)'!W46/'Summary ($)'!W$11,0)</f>
        <v>6.1689719648827548E-5</v>
      </c>
      <c r="X46" s="42">
        <f>IFERROR('Summary ($)'!X46/'Summary ($)'!X$11,0)</f>
        <v>5.4908293245998654E-5</v>
      </c>
      <c r="Y46" s="42">
        <f>IFERROR('Summary ($)'!Y46/'Summary ($)'!Y$11,0)</f>
        <v>0</v>
      </c>
      <c r="Z46" s="42">
        <f>IFERROR('Summary ($)'!Z46/'Summary ($)'!Z$11,0)</f>
        <v>0</v>
      </c>
      <c r="AA46" s="42">
        <f>IFERROR('Summary ($)'!AA46/'Summary ($)'!AA$11,0)</f>
        <v>0</v>
      </c>
      <c r="AB46" s="42">
        <f>IFERROR('Summary ($)'!AB46/'Summary ($)'!AB$11,0)</f>
        <v>4.5654704405266403E-5</v>
      </c>
      <c r="AC46" s="42">
        <f>IFERROR('Summary ($)'!AC46/'Summary ($)'!AC$11,0)</f>
        <v>6.3787971052457862E-5</v>
      </c>
      <c r="AD46" s="42">
        <f>IFERROR('Summary ($)'!AD46/'Summary ($)'!AD$11,0)</f>
        <v>6.9118752892786674E-5</v>
      </c>
      <c r="AE46" s="42">
        <f>IFERROR('Summary ($)'!AE46/'Summary ($)'!AE$11,0)</f>
        <v>7.2862339057219497E-5</v>
      </c>
      <c r="AF46" s="42">
        <f>IFERROR('Summary ($)'!AF46/'Summary ($)'!AF$11,0)</f>
        <v>7.2801027004527002E-5</v>
      </c>
      <c r="AG46" s="42">
        <f>IFERROR('Summary ($)'!AG46/'Summary ($)'!AG$11,0)</f>
        <v>7.2683454852822245E-5</v>
      </c>
      <c r="AH46" s="42">
        <f>IFERROR('Summary ($)'!AH46/'Summary ($)'!AH$11,0)</f>
        <v>7.5682458932650412E-5</v>
      </c>
      <c r="AI46" s="42">
        <f>IFERROR('Summary ($)'!AI46/'Summary ($)'!AI$11,0)</f>
        <v>8.2467784455575864E-5</v>
      </c>
      <c r="AJ46" s="42">
        <f>IFERROR('Summary ($)'!AJ46/'Summary ($)'!AJ$11,0)</f>
        <v>7.9051196047180035E-5</v>
      </c>
      <c r="AK46" s="42">
        <f>IFERROR('Summary ($)'!AK46/'Summary ($)'!AK$11,0)</f>
        <v>0</v>
      </c>
      <c r="AL46" s="42">
        <f>IFERROR('Summary ($)'!AL46/'Summary ($)'!AL$11,0)</f>
        <v>0</v>
      </c>
      <c r="AM46" s="42">
        <f>IFERROR('Summary ($)'!AM46/'Summary ($)'!AM$11,0)</f>
        <v>0</v>
      </c>
      <c r="AN46" s="42">
        <f>IFERROR('Summary ($)'!AN46/'Summary ($)'!AN$11,0)</f>
        <v>1.1868140230956766E-4</v>
      </c>
      <c r="AO46" s="42">
        <f>IFERROR('Summary ($)'!AO46/'Summary ($)'!AO$11,0)</f>
        <v>1.0411863468501065E-4</v>
      </c>
      <c r="AP46" s="42">
        <f>IFERROR('Summary ($)'!AP46/'Summary ($)'!AP$11,0)</f>
        <v>0</v>
      </c>
      <c r="AQ46" s="42">
        <f>IFERROR('Summary ($)'!AQ46/'Summary ($)'!AQ$11,0)</f>
        <v>0</v>
      </c>
      <c r="AR46" s="42">
        <f>IFERROR('Summary ($)'!AR46/'Summary ($)'!AR$11,0)</f>
        <v>0</v>
      </c>
      <c r="AS46" s="42">
        <f>IFERROR('Summary ($)'!AS46/'Summary ($)'!AS$11,0)</f>
        <v>0</v>
      </c>
      <c r="AT46" s="42">
        <f>IFERROR('Summary ($)'!AT46/'Summary ($)'!AT$11,0)</f>
        <v>0</v>
      </c>
      <c r="AU46" s="42">
        <f>IFERROR('Summary ($)'!AU46/'Summary ($)'!AU$11,0)</f>
        <v>0</v>
      </c>
      <c r="AV46" s="42">
        <f>IFERROR('Summary ($)'!AV46/'Summary ($)'!AV$11,0)</f>
        <v>0</v>
      </c>
      <c r="AW46" s="42">
        <f>IFERROR('Summary ($)'!AW46/'Summary ($)'!AW$11,0)</f>
        <v>0</v>
      </c>
      <c r="AX46" s="42">
        <f>IFERROR('Summary ($)'!AX46/'Summary ($)'!AX$11,0)</f>
        <v>0</v>
      </c>
      <c r="AY46" s="42">
        <f>IFERROR('Summary ($)'!AY46/'Summary ($)'!AY$11,0)</f>
        <v>0</v>
      </c>
      <c r="AZ46" s="42">
        <f>IFERROR('Summary ($)'!AZ46/'Summary ($)'!AZ$11,0)</f>
        <v>0</v>
      </c>
      <c r="BA46" s="42">
        <f>IFERROR('Summary ($)'!BA46/'Summary ($)'!BA$11,0)</f>
        <v>0</v>
      </c>
      <c r="BB46" s="42">
        <f>IFERROR('Summary ($)'!BB46/'Summary ($)'!BB$11,0)</f>
        <v>0</v>
      </c>
      <c r="BC46" s="42">
        <f>IFERROR('Summary ($)'!BC46/'Summary ($)'!BC$11,0)</f>
        <v>0</v>
      </c>
      <c r="BD46" s="42">
        <f>IFERROR('Summary ($)'!BD46/'Summary ($)'!BD$11,0)</f>
        <v>0</v>
      </c>
      <c r="BE46" s="42">
        <f>IFERROR('Summary ($)'!BE46/'Summary ($)'!BE$11,0)</f>
        <v>0</v>
      </c>
      <c r="BF46" s="42">
        <f>IFERROR('Summary ($)'!BF46/'Summary ($)'!BF$11,0)</f>
        <v>0</v>
      </c>
      <c r="BG46" s="42">
        <f>IFERROR('Summary ($)'!BG46/'Summary ($)'!BG$11,0)</f>
        <v>0</v>
      </c>
      <c r="BH46" s="42">
        <f>IFERROR('Summary ($)'!BH46/'Summary ($)'!BH$11,0)</f>
        <v>0</v>
      </c>
      <c r="BI46" s="42">
        <f>IFERROR('Summary ($)'!BI46/'Summary ($)'!BI$11,0)</f>
        <v>0</v>
      </c>
      <c r="BJ46" s="42">
        <f>IFERROR('Summary ($)'!BJ46/'Summary ($)'!BJ$11,0)</f>
        <v>0</v>
      </c>
      <c r="BK46" s="42">
        <f>IFERROR('Summary ($)'!BK46/'Summary ($)'!BK$11,0)</f>
        <v>0</v>
      </c>
      <c r="BL46" s="42">
        <f>IFERROR('Summary ($)'!BL46/'Summary ($)'!BL$11,0)</f>
        <v>0</v>
      </c>
      <c r="BM46" s="42">
        <f>IFERROR('Summary ($)'!BM46/'Summary ($)'!BM$11,0)</f>
        <v>0</v>
      </c>
      <c r="BN46" s="42">
        <f>IFERROR('Summary ($)'!BN46/'Summary ($)'!BN$11,0)</f>
        <v>0</v>
      </c>
      <c r="BO46" s="42">
        <f>IFERROR('Summary ($)'!BO46/'Summary ($)'!BO$11,0)</f>
        <v>0</v>
      </c>
      <c r="BP46" s="42">
        <f>IFERROR('Summary ($)'!BP46/'Summary ($)'!BP$11,0)</f>
        <v>0</v>
      </c>
      <c r="BQ46" s="42">
        <f>IFERROR('Summary ($)'!BQ46/'Summary ($)'!BQ$11,0)</f>
        <v>0</v>
      </c>
      <c r="BR46" s="42">
        <f>IFERROR('Summary ($)'!BR46/'Summary ($)'!BR$11,0)</f>
        <v>0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0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0</v>
      </c>
    </row>
    <row r="47" spans="1:77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</row>
    <row r="48" spans="1:77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</row>
    <row r="49" spans="1:77" x14ac:dyDescent="0.35">
      <c r="A49" s="22" t="s">
        <v>70</v>
      </c>
      <c r="B49" s="22" t="s">
        <v>71</v>
      </c>
      <c r="C49" s="42">
        <f>IFERROR('Summary ($)'!C49/'Summary ($)'!C$11,0)</f>
        <v>3.1418717026911901E-5</v>
      </c>
      <c r="D49" s="42">
        <f>IFERROR('Summary ($)'!D49/'Summary ($)'!D$11,0)</f>
        <v>3.2288009367795553E-4</v>
      </c>
      <c r="E49" s="42">
        <f>IFERROR('Summary ($)'!E49/'Summary ($)'!E$11,0)</f>
        <v>1.6495759199173769E-4</v>
      </c>
      <c r="F49" s="42">
        <f>IFERROR('Summary ($)'!F49/'Summary ($)'!F$11,0)</f>
        <v>2.9110822652911843E-4</v>
      </c>
      <c r="G49" s="42">
        <f>IFERROR('Summary ($)'!G49/'Summary ($)'!G$11,0)</f>
        <v>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0</v>
      </c>
      <c r="L49" s="42">
        <f>IFERROR('Summary ($)'!L49/'Summary ($)'!L$11,0)</f>
        <v>4.5006689404029936E-4</v>
      </c>
      <c r="M49" s="42">
        <f>IFERROR('Summary ($)'!M49/'Summary ($)'!M$11,0)</f>
        <v>0</v>
      </c>
      <c r="N49" s="42">
        <f>IFERROR('Summary ($)'!N49/'Summary ($)'!N$11,0)</f>
        <v>4.6693858272304798E-5</v>
      </c>
      <c r="O49" s="42">
        <f>IFERROR('Summary ($)'!O49/'Summary ($)'!O$11,0)</f>
        <v>2.8647612432597966E-4</v>
      </c>
      <c r="P49" s="42">
        <f>IFERROR('Summary ($)'!P49/'Summary ($)'!P$11,0)</f>
        <v>3.7855163437639221E-4</v>
      </c>
      <c r="Q49" s="42">
        <f>IFERROR('Summary ($)'!Q49/'Summary ($)'!Q$11,0)</f>
        <v>1.0897446214766298E-3</v>
      </c>
      <c r="R49" s="42">
        <f>IFERROR('Summary ($)'!R49/'Summary ($)'!R$11,0)</f>
        <v>0</v>
      </c>
      <c r="S49" s="42">
        <f>IFERROR('Summary ($)'!S49/'Summary ($)'!S$11,0)</f>
        <v>0</v>
      </c>
      <c r="T49" s="42">
        <f>IFERROR('Summary ($)'!T49/'Summary ($)'!T$11,0)</f>
        <v>0</v>
      </c>
      <c r="U49" s="42">
        <f>IFERROR('Summary ($)'!U49/'Summary ($)'!U$11,0)</f>
        <v>0</v>
      </c>
      <c r="V49" s="42">
        <f>IFERROR('Summary ($)'!V49/'Summary ($)'!V$11,0)</f>
        <v>0</v>
      </c>
      <c r="W49" s="42">
        <f>IFERROR('Summary ($)'!W49/'Summary ($)'!W$11,0)</f>
        <v>3.3278001074550596E-4</v>
      </c>
      <c r="X49" s="42">
        <f>IFERROR('Summary ($)'!X49/'Summary ($)'!X$11,0)</f>
        <v>4.0137676331244472E-4</v>
      </c>
      <c r="Y49" s="42">
        <f>IFERROR('Summary ($)'!Y49/'Summary ($)'!Y$11,0)</f>
        <v>0</v>
      </c>
      <c r="Z49" s="42">
        <f>IFERROR('Summary ($)'!Z49/'Summary ($)'!Z$11,0)</f>
        <v>0</v>
      </c>
      <c r="AA49" s="42">
        <f>IFERROR('Summary ($)'!AA49/'Summary ($)'!AA$11,0)</f>
        <v>0</v>
      </c>
      <c r="AB49" s="42">
        <f>IFERROR('Summary ($)'!AB49/'Summary ($)'!AB$11,0)</f>
        <v>3.1086046357582084E-4</v>
      </c>
      <c r="AC49" s="42">
        <f>IFERROR('Summary ($)'!AC49/'Summary ($)'!AC$11,0)</f>
        <v>3.7961391697152681E-4</v>
      </c>
      <c r="AD49" s="42">
        <f>IFERROR('Summary ($)'!AD49/'Summary ($)'!AD$11,0)</f>
        <v>4.3070086960215619E-4</v>
      </c>
      <c r="AE49" s="42">
        <f>IFERROR('Summary ($)'!AE49/'Summary ($)'!AE$11,0)</f>
        <v>4.487726737761525E-4</v>
      </c>
      <c r="AF49" s="42">
        <f>IFERROR('Summary ($)'!AF49/'Summary ($)'!AF$11,0)</f>
        <v>4.3614989084720415E-4</v>
      </c>
      <c r="AG49" s="42">
        <f>IFERROR('Summary ($)'!AG49/'Summary ($)'!AG$11,0)</f>
        <v>4.3421778961671656E-4</v>
      </c>
      <c r="AH49" s="42">
        <f>IFERROR('Summary ($)'!AH49/'Summary ($)'!AH$11,0)</f>
        <v>4.4922115878015192E-4</v>
      </c>
      <c r="AI49" s="42">
        <f>IFERROR('Summary ($)'!AI49/'Summary ($)'!AI$11,0)</f>
        <v>4.7878586802671715E-4</v>
      </c>
      <c r="AJ49" s="42">
        <f>IFERROR('Summary ($)'!AJ49/'Summary ($)'!AJ$11,0)</f>
        <v>8.622505432247865E-4</v>
      </c>
      <c r="AK49" s="42">
        <f>IFERROR('Summary ($)'!AK49/'Summary ($)'!AK$11,0)</f>
        <v>4.2778135102391259E-5</v>
      </c>
      <c r="AL49" s="42">
        <f>IFERROR('Summary ($)'!AL49/'Summary ($)'!AL$11,0)</f>
        <v>0</v>
      </c>
      <c r="AM49" s="42">
        <f>IFERROR('Summary ($)'!AM49/'Summary ($)'!AM$11,0)</f>
        <v>0</v>
      </c>
      <c r="AN49" s="42">
        <f>IFERROR('Summary ($)'!AN49/'Summary ($)'!AN$11,0)</f>
        <v>1.2945210759063963E-3</v>
      </c>
      <c r="AO49" s="42">
        <f>IFERROR('Summary ($)'!AO49/'Summary ($)'!AO$11,0)</f>
        <v>1.1356806913615965E-3</v>
      </c>
      <c r="AP49" s="42">
        <f>IFERROR('Summary ($)'!AP49/'Summary ($)'!AP$11,0)</f>
        <v>0</v>
      </c>
      <c r="AQ49" s="42">
        <f>IFERROR('Summary ($)'!AQ49/'Summary ($)'!AQ$11,0)</f>
        <v>0</v>
      </c>
      <c r="AR49" s="42">
        <f>IFERROR('Summary ($)'!AR49/'Summary ($)'!AR$11,0)</f>
        <v>0</v>
      </c>
      <c r="AS49" s="42">
        <f>IFERROR('Summary ($)'!AS49/'Summary ($)'!AS$11,0)</f>
        <v>0</v>
      </c>
      <c r="AT49" s="42">
        <f>IFERROR('Summary ($)'!AT49/'Summary ($)'!AT$11,0)</f>
        <v>0</v>
      </c>
      <c r="AU49" s="42">
        <f>IFERROR('Summary ($)'!AU49/'Summary ($)'!AU$11,0)</f>
        <v>0</v>
      </c>
      <c r="AV49" s="42">
        <f>IFERROR('Summary ($)'!AV49/'Summary ($)'!AV$11,0)</f>
        <v>0</v>
      </c>
      <c r="AW49" s="42">
        <f>IFERROR('Summary ($)'!AW49/'Summary ($)'!AW$11,0)</f>
        <v>0</v>
      </c>
      <c r="AX49" s="42">
        <f>IFERROR('Summary ($)'!AX49/'Summary ($)'!AX$11,0)</f>
        <v>0</v>
      </c>
      <c r="AY49" s="42">
        <f>IFERROR('Summary ($)'!AY49/'Summary ($)'!AY$11,0)</f>
        <v>0</v>
      </c>
      <c r="AZ49" s="42">
        <f>IFERROR('Summary ($)'!AZ49/'Summary ($)'!AZ$11,0)</f>
        <v>0</v>
      </c>
      <c r="BA49" s="42">
        <f>IFERROR('Summary ($)'!BA49/'Summary ($)'!BA$11,0)</f>
        <v>0</v>
      </c>
      <c r="BB49" s="42">
        <f>IFERROR('Summary ($)'!BB49/'Summary ($)'!BB$11,0)</f>
        <v>0</v>
      </c>
      <c r="BC49" s="42">
        <f>IFERROR('Summary ($)'!BC49/'Summary ($)'!BC$11,0)</f>
        <v>0</v>
      </c>
      <c r="BD49" s="42">
        <f>IFERROR('Summary ($)'!BD49/'Summary ($)'!BD$11,0)</f>
        <v>0</v>
      </c>
      <c r="BE49" s="42">
        <f>IFERROR('Summary ($)'!BE49/'Summary ($)'!BE$11,0)</f>
        <v>0</v>
      </c>
      <c r="BF49" s="42">
        <f>IFERROR('Summary ($)'!BF49/'Summary ($)'!BF$11,0)</f>
        <v>0</v>
      </c>
      <c r="BG49" s="42">
        <f>IFERROR('Summary ($)'!BG49/'Summary ($)'!BG$11,0)</f>
        <v>0</v>
      </c>
      <c r="BH49" s="42">
        <f>IFERROR('Summary ($)'!BH49/'Summary ($)'!BH$11,0)</f>
        <v>0</v>
      </c>
      <c r="BI49" s="42">
        <f>IFERROR('Summary ($)'!BI49/'Summary ($)'!BI$11,0)</f>
        <v>0</v>
      </c>
      <c r="BJ49" s="42">
        <f>IFERROR('Summary ($)'!BJ49/'Summary ($)'!BJ$11,0)</f>
        <v>0</v>
      </c>
      <c r="BK49" s="42">
        <f>IFERROR('Summary ($)'!BK49/'Summary ($)'!BK$11,0)</f>
        <v>0</v>
      </c>
      <c r="BL49" s="42">
        <f>IFERROR('Summary ($)'!BL49/'Summary ($)'!BL$11,0)</f>
        <v>0</v>
      </c>
      <c r="BM49" s="42">
        <f>IFERROR('Summary ($)'!BM49/'Summary ($)'!BM$11,0)</f>
        <v>0</v>
      </c>
      <c r="BN49" s="42">
        <f>IFERROR('Summary ($)'!BN49/'Summary ($)'!BN$11,0)</f>
        <v>0</v>
      </c>
      <c r="BO49" s="42">
        <f>IFERROR('Summary ($)'!BO49/'Summary ($)'!BO$11,0)</f>
        <v>0</v>
      </c>
      <c r="BP49" s="42">
        <f>IFERROR('Summary ($)'!BP49/'Summary ($)'!BP$11,0)</f>
        <v>0</v>
      </c>
      <c r="BQ49" s="42">
        <f>IFERROR('Summary ($)'!BQ49/'Summary ($)'!BQ$11,0)</f>
        <v>0</v>
      </c>
      <c r="BR49" s="42">
        <f>IFERROR('Summary ($)'!BR49/'Summary ($)'!BR$11,0)</f>
        <v>0</v>
      </c>
      <c r="BS49" s="42">
        <f>IFERROR('Summary ($)'!BS49/'Summary ($)'!BS$11,0)</f>
        <v>0</v>
      </c>
      <c r="BT49" s="42">
        <f>IFERROR('Summary ($)'!BT49/'Summary ($)'!BT$11,0)</f>
        <v>0</v>
      </c>
      <c r="BU49" s="42">
        <f>IFERROR('Summary ($)'!BU49/'Summary ($)'!BU$11,0)</f>
        <v>0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0</v>
      </c>
    </row>
    <row r="50" spans="1:77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</row>
    <row r="51" spans="1:77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</row>
    <row r="52" spans="1:77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</row>
    <row r="53" spans="1:77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</row>
    <row r="54" spans="1:77" x14ac:dyDescent="0.35">
      <c r="A54" s="39" t="s">
        <v>80</v>
      </c>
      <c r="B54" s="39" t="s">
        <v>81</v>
      </c>
      <c r="C54" s="42">
        <f>IFERROR('Summary ($)'!C54/'Summary ($)'!C$11,0)</f>
        <v>0</v>
      </c>
      <c r="D54" s="42">
        <f>IFERROR('Summary ($)'!D54/'Summary ($)'!D$11,0)</f>
        <v>5.5206094958259544E-5</v>
      </c>
      <c r="E54" s="42">
        <f>IFERROR('Summary ($)'!E54/'Summary ($)'!E$11,0)</f>
        <v>2.6174750871144566E-5</v>
      </c>
      <c r="F54" s="42">
        <f>IFERROR('Summary ($)'!F54/'Summary ($)'!F$11,0)</f>
        <v>6.642124752906667E-4</v>
      </c>
      <c r="G54" s="42">
        <f>IFERROR('Summary ($)'!G54/'Summary ($)'!G$11,0)</f>
        <v>2.8226057021566706E-3</v>
      </c>
      <c r="H54" s="42">
        <f>IFERROR('Summary ($)'!H54/'Summary ($)'!H$11,0)</f>
        <v>0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0</v>
      </c>
      <c r="L54" s="42">
        <f>IFERROR('Summary ($)'!L54/'Summary ($)'!L$11,0)</f>
        <v>2.2696572836155261E-5</v>
      </c>
      <c r="M54" s="42">
        <f>IFERROR('Summary ($)'!M54/'Summary ($)'!M$11,0)</f>
        <v>0</v>
      </c>
      <c r="N54" s="42">
        <f>IFERROR('Summary ($)'!N54/'Summary ($)'!N$11,0)</f>
        <v>0</v>
      </c>
      <c r="O54" s="42">
        <f>IFERROR('Summary ($)'!O54/'Summary ($)'!O$11,0)</f>
        <v>5.1053919268708085E-5</v>
      </c>
      <c r="P54" s="42">
        <f>IFERROR('Summary ($)'!P54/'Summary ($)'!P$11,0)</f>
        <v>4.9278445246611602E-4</v>
      </c>
      <c r="Q54" s="42">
        <f>IFERROR('Summary ($)'!Q54/'Summary ($)'!Q$11,0)</f>
        <v>2.5832480913116048E-3</v>
      </c>
      <c r="R54" s="42">
        <f>IFERROR('Summary ($)'!R54/'Summary ($)'!R$11,0)</f>
        <v>0</v>
      </c>
      <c r="S54" s="42">
        <f>IFERROR('Summary ($)'!S54/'Summary ($)'!S$11,0)</f>
        <v>0</v>
      </c>
      <c r="T54" s="42">
        <f>IFERROR('Summary ($)'!T54/'Summary ($)'!T$11,0)</f>
        <v>8.4111051166181512E-3</v>
      </c>
      <c r="U54" s="42">
        <f>IFERROR('Summary ($)'!U54/'Summary ($)'!U$11,0)</f>
        <v>0</v>
      </c>
      <c r="V54" s="42">
        <f>IFERROR('Summary ($)'!V54/'Summary ($)'!V$11,0)</f>
        <v>0</v>
      </c>
      <c r="W54" s="42">
        <f>IFERROR('Summary ($)'!W54/'Summary ($)'!W$11,0)</f>
        <v>4.8205645305755157E-4</v>
      </c>
      <c r="X54" s="42">
        <f>IFERROR('Summary ($)'!X54/'Summary ($)'!X$11,0)</f>
        <v>5.3131663167255692E-4</v>
      </c>
      <c r="Y54" s="42">
        <f>IFERROR('Summary ($)'!Y54/'Summary ($)'!Y$11,0)</f>
        <v>0</v>
      </c>
      <c r="Z54" s="42">
        <f>IFERROR('Summary ($)'!Z54/'Summary ($)'!Z$11,0)</f>
        <v>0</v>
      </c>
      <c r="AA54" s="42">
        <f>IFERROR('Summary ($)'!AA54/'Summary ($)'!AA$11,0)</f>
        <v>0</v>
      </c>
      <c r="AB54" s="42">
        <f>IFERROR('Summary ($)'!AB54/'Summary ($)'!AB$11,0)</f>
        <v>6.1016963521325746E-4</v>
      </c>
      <c r="AC54" s="42">
        <f>IFERROR('Summary ($)'!AC54/'Summary ($)'!AC$11,0)</f>
        <v>6.1751948347826553E-4</v>
      </c>
      <c r="AD54" s="42">
        <f>IFERROR('Summary ($)'!AD54/'Summary ($)'!AD$11,0)</f>
        <v>5.8245460738552202E-4</v>
      </c>
      <c r="AE54" s="42">
        <f>IFERROR('Summary ($)'!AE54/'Summary ($)'!AE$11,0)</f>
        <v>5.4726928425008275E-4</v>
      </c>
      <c r="AF54" s="42">
        <f>IFERROR('Summary ($)'!AF54/'Summary ($)'!AF$11,0)</f>
        <v>5.4495590361350657E-4</v>
      </c>
      <c r="AG54" s="42">
        <f>IFERROR('Summary ($)'!AG54/'Summary ($)'!AG$11,0)</f>
        <v>5.4522682673980693E-4</v>
      </c>
      <c r="AH54" s="42">
        <f>IFERROR('Summary ($)'!AH54/'Summary ($)'!AH$11,0)</f>
        <v>5.6372300224624163E-4</v>
      </c>
      <c r="AI54" s="42">
        <f>IFERROR('Summary ($)'!AI54/'Summary ($)'!AI$11,0)</f>
        <v>6.071219904059045E-4</v>
      </c>
      <c r="AJ54" s="42">
        <f>IFERROR('Summary ($)'!AJ54/'Summary ($)'!AJ$11,0)</f>
        <v>8.0091858688893932E-5</v>
      </c>
      <c r="AK54" s="42">
        <f>IFERROR('Summary ($)'!AK54/'Summary ($)'!AK$11,0)</f>
        <v>0</v>
      </c>
      <c r="AL54" s="42">
        <f>IFERROR('Summary ($)'!AL54/'Summary ($)'!AL$11,0)</f>
        <v>0</v>
      </c>
      <c r="AM54" s="42">
        <f>IFERROR('Summary ($)'!AM54/'Summary ($)'!AM$11,0)</f>
        <v>0</v>
      </c>
      <c r="AN54" s="42">
        <f>IFERROR('Summary ($)'!AN54/'Summary ($)'!AN$11,0)</f>
        <v>1.2024868084704254E-4</v>
      </c>
      <c r="AO54" s="42">
        <f>IFERROR('Summary ($)'!AO54/'Summary ($)'!AO$11,0)</f>
        <v>1.0549387734994568E-4</v>
      </c>
      <c r="AP54" s="42">
        <f>IFERROR('Summary ($)'!AP54/'Summary ($)'!AP$11,0)</f>
        <v>0</v>
      </c>
      <c r="AQ54" s="42">
        <f>IFERROR('Summary ($)'!AQ54/'Summary ($)'!AQ$11,0)</f>
        <v>0</v>
      </c>
      <c r="AR54" s="42">
        <f>IFERROR('Summary ($)'!AR54/'Summary ($)'!AR$11,0)</f>
        <v>0</v>
      </c>
      <c r="AS54" s="42">
        <f>IFERROR('Summary ($)'!AS54/'Summary ($)'!AS$11,0)</f>
        <v>0</v>
      </c>
      <c r="AT54" s="42">
        <f>IFERROR('Summary ($)'!AT54/'Summary ($)'!AT$11,0)</f>
        <v>0</v>
      </c>
      <c r="AU54" s="42">
        <f>IFERROR('Summary ($)'!AU54/'Summary ($)'!AU$11,0)</f>
        <v>0</v>
      </c>
      <c r="AV54" s="42">
        <f>IFERROR('Summary ($)'!AV54/'Summary ($)'!AV$11,0)</f>
        <v>0</v>
      </c>
      <c r="AW54" s="42">
        <f>IFERROR('Summary ($)'!AW54/'Summary ($)'!AW$11,0)</f>
        <v>0</v>
      </c>
      <c r="AX54" s="42">
        <f>IFERROR('Summary ($)'!AX54/'Summary ($)'!AX$11,0)</f>
        <v>0</v>
      </c>
      <c r="AY54" s="42">
        <f>IFERROR('Summary ($)'!AY54/'Summary ($)'!AY$11,0)</f>
        <v>0</v>
      </c>
      <c r="AZ54" s="42">
        <f>IFERROR('Summary ($)'!AZ54/'Summary ($)'!AZ$11,0)</f>
        <v>0</v>
      </c>
      <c r="BA54" s="42">
        <f>IFERROR('Summary ($)'!BA54/'Summary ($)'!BA$11,0)</f>
        <v>0</v>
      </c>
      <c r="BB54" s="42">
        <f>IFERROR('Summary ($)'!BB54/'Summary ($)'!BB$11,0)</f>
        <v>0</v>
      </c>
      <c r="BC54" s="42">
        <f>IFERROR('Summary ($)'!BC54/'Summary ($)'!BC$11,0)</f>
        <v>0</v>
      </c>
      <c r="BD54" s="42">
        <f>IFERROR('Summary ($)'!BD54/'Summary ($)'!BD$11,0)</f>
        <v>0</v>
      </c>
      <c r="BE54" s="42">
        <f>IFERROR('Summary ($)'!BE54/'Summary ($)'!BE$11,0)</f>
        <v>0</v>
      </c>
      <c r="BF54" s="42">
        <f>IFERROR('Summary ($)'!BF54/'Summary ($)'!BF$11,0)</f>
        <v>0</v>
      </c>
      <c r="BG54" s="42">
        <f>IFERROR('Summary ($)'!BG54/'Summary ($)'!BG$11,0)</f>
        <v>0</v>
      </c>
      <c r="BH54" s="42">
        <f>IFERROR('Summary ($)'!BH54/'Summary ($)'!BH$11,0)</f>
        <v>0</v>
      </c>
      <c r="BI54" s="42">
        <f>IFERROR('Summary ($)'!BI54/'Summary ($)'!BI$11,0)</f>
        <v>0</v>
      </c>
      <c r="BJ54" s="42">
        <f>IFERROR('Summary ($)'!BJ54/'Summary ($)'!BJ$11,0)</f>
        <v>0</v>
      </c>
      <c r="BK54" s="42">
        <f>IFERROR('Summary ($)'!BK54/'Summary ($)'!BK$11,0)</f>
        <v>0</v>
      </c>
      <c r="BL54" s="42">
        <f>IFERROR('Summary ($)'!BL54/'Summary ($)'!BL$11,0)</f>
        <v>0</v>
      </c>
      <c r="BM54" s="42">
        <f>IFERROR('Summary ($)'!BM54/'Summary ($)'!BM$11,0)</f>
        <v>0</v>
      </c>
      <c r="BN54" s="42">
        <f>IFERROR('Summary ($)'!BN54/'Summary ($)'!BN$11,0)</f>
        <v>0</v>
      </c>
      <c r="BO54" s="42">
        <f>IFERROR('Summary ($)'!BO54/'Summary ($)'!BO$11,0)</f>
        <v>0</v>
      </c>
      <c r="BP54" s="42">
        <f>IFERROR('Summary ($)'!BP54/'Summary ($)'!BP$11,0)</f>
        <v>0</v>
      </c>
      <c r="BQ54" s="42">
        <f>IFERROR('Summary ($)'!BQ54/'Summary ($)'!BQ$11,0)</f>
        <v>0</v>
      </c>
      <c r="BR54" s="42">
        <f>IFERROR('Summary ($)'!BR54/'Summary ($)'!BR$11,0)</f>
        <v>0</v>
      </c>
      <c r="BS54" s="42">
        <f>IFERROR('Summary ($)'!BS54/'Summary ($)'!BS$11,0)</f>
        <v>0</v>
      </c>
      <c r="BT54" s="42">
        <f>IFERROR('Summary ($)'!BT54/'Summary ($)'!BT$11,0)</f>
        <v>0</v>
      </c>
      <c r="BU54" s="42">
        <f>IFERROR('Summary ($)'!BU54/'Summary ($)'!BU$11,0)</f>
        <v>0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0</v>
      </c>
    </row>
    <row r="55" spans="1:77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</row>
    <row r="56" spans="1:77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</row>
    <row r="57" spans="1:77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</row>
    <row r="58" spans="1:77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</row>
    <row r="59" spans="1:77" ht="15" thickBot="1" x14ac:dyDescent="0.4">
      <c r="A59" s="40" t="s">
        <v>90</v>
      </c>
      <c r="B59" s="41"/>
      <c r="C59" s="51">
        <f>SUM(C21:C58)</f>
        <v>1</v>
      </c>
      <c r="D59" s="51">
        <f t="shared" ref="D59:BI59" si="0">SUM(D21:D58)</f>
        <v>1.0000000003295488</v>
      </c>
      <c r="E59" s="51">
        <f t="shared" si="0"/>
        <v>1.0000000005114209</v>
      </c>
      <c r="F59" s="51">
        <f t="shared" si="0"/>
        <v>1.0000000024781064</v>
      </c>
      <c r="G59" s="51">
        <f t="shared" si="0"/>
        <v>1.0000000001074247</v>
      </c>
      <c r="H59" s="51">
        <f t="shared" si="0"/>
        <v>0.99999999952866669</v>
      </c>
      <c r="I59" s="51">
        <f t="shared" si="0"/>
        <v>0.99999999994202882</v>
      </c>
      <c r="J59" s="51">
        <f t="shared" si="0"/>
        <v>0.99999999651288118</v>
      </c>
      <c r="K59" s="51">
        <f t="shared" si="0"/>
        <v>0.9999998344324883</v>
      </c>
      <c r="L59" s="51">
        <f t="shared" si="0"/>
        <v>0.99999999993921196</v>
      </c>
      <c r="M59" s="51">
        <f t="shared" si="0"/>
        <v>0.99999998609572482</v>
      </c>
      <c r="N59" s="51">
        <f t="shared" si="0"/>
        <v>0.99999999998275924</v>
      </c>
      <c r="O59" s="51">
        <f t="shared" si="0"/>
        <v>0.99999999775066917</v>
      </c>
      <c r="P59" s="51">
        <f t="shared" si="0"/>
        <v>0.99999999956538665</v>
      </c>
      <c r="Q59" s="51">
        <f t="shared" si="0"/>
        <v>0.999999999701221</v>
      </c>
      <c r="R59" s="51">
        <f t="shared" si="0"/>
        <v>1.0000000001854208</v>
      </c>
      <c r="S59" s="51">
        <f t="shared" si="0"/>
        <v>0.99999999783279647</v>
      </c>
      <c r="T59" s="51">
        <f t="shared" si="0"/>
        <v>1.0000000000548501</v>
      </c>
      <c r="U59" s="51">
        <f t="shared" si="0"/>
        <v>0.99999999999999922</v>
      </c>
      <c r="V59" s="51">
        <f t="shared" si="0"/>
        <v>0.99999999999999978</v>
      </c>
      <c r="W59" s="51">
        <f t="shared" si="0"/>
        <v>0.99999999672744633</v>
      </c>
      <c r="X59" s="51">
        <f t="shared" si="0"/>
        <v>0.99999999964519548</v>
      </c>
      <c r="Y59" s="51">
        <f t="shared" si="0"/>
        <v>1.0000000002766856</v>
      </c>
      <c r="Z59" s="51">
        <f t="shared" si="0"/>
        <v>1.0000000000000004</v>
      </c>
      <c r="AA59" s="51">
        <f t="shared" si="0"/>
        <v>0.99999999999999989</v>
      </c>
      <c r="AB59" s="51">
        <f t="shared" si="0"/>
        <v>1.0000000002452432</v>
      </c>
      <c r="AC59" s="51">
        <f t="shared" si="0"/>
        <v>1.0000000001523552</v>
      </c>
      <c r="AD59" s="51">
        <f t="shared" si="0"/>
        <v>0.99999999984418231</v>
      </c>
      <c r="AE59" s="51">
        <f t="shared" si="0"/>
        <v>0.99999999991078692</v>
      </c>
      <c r="AF59" s="51">
        <f t="shared" si="0"/>
        <v>0.99999999985527133</v>
      </c>
      <c r="AG59" s="51">
        <f t="shared" si="0"/>
        <v>0.99999999990037558</v>
      </c>
      <c r="AH59" s="51">
        <f t="shared" si="0"/>
        <v>0.99999999952048635</v>
      </c>
      <c r="AI59" s="51">
        <f t="shared" si="0"/>
        <v>0.9999999999604221</v>
      </c>
      <c r="AJ59" s="51">
        <f t="shared" si="0"/>
        <v>1.0000000022600537</v>
      </c>
      <c r="AK59" s="51">
        <f t="shared" si="0"/>
        <v>0.99999999876422563</v>
      </c>
      <c r="AL59" s="51">
        <f t="shared" si="0"/>
        <v>1</v>
      </c>
      <c r="AM59" s="51">
        <f t="shared" si="0"/>
        <v>0.99999999999999989</v>
      </c>
      <c r="AN59" s="51">
        <f t="shared" si="0"/>
        <v>1.0000000026627971</v>
      </c>
      <c r="AO59" s="51">
        <f t="shared" si="0"/>
        <v>0.99999999666822459</v>
      </c>
      <c r="AP59" s="51">
        <f t="shared" si="0"/>
        <v>1.0000000476069446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 t="shared" ref="BJ59" si="1">SUM(BJ21:BJ58)</f>
        <v>0</v>
      </c>
      <c r="BK59" s="51">
        <f t="shared" ref="BK59" si="2">SUM(BK21:BK58)</f>
        <v>0</v>
      </c>
      <c r="BL59" s="51">
        <f t="shared" ref="BL59" si="3">SUM(BL21:BL58)</f>
        <v>0</v>
      </c>
      <c r="BM59" s="51">
        <f t="shared" ref="BM59" si="4">SUM(BM21:BM58)</f>
        <v>0</v>
      </c>
      <c r="BN59" s="51">
        <f t="shared" ref="BN59" si="5">SUM(BN21:BN58)</f>
        <v>0</v>
      </c>
      <c r="BO59" s="51">
        <f t="shared" ref="BO59" si="6">SUM(BO21:BO58)</f>
        <v>0</v>
      </c>
      <c r="BP59" s="51">
        <f t="shared" ref="BP59" si="7">SUM(BP21:BP58)</f>
        <v>0</v>
      </c>
      <c r="BQ59" s="51">
        <f t="shared" ref="BQ59" si="8">SUM(BQ21:BQ58)</f>
        <v>0</v>
      </c>
      <c r="BR59" s="51">
        <f t="shared" ref="BR59" si="9">SUM(BR21:BR58)</f>
        <v>0</v>
      </c>
      <c r="BS59" s="51">
        <f t="shared" ref="BS59" si="10">SUM(BS21:BS58)</f>
        <v>0</v>
      </c>
      <c r="BT59" s="51">
        <f t="shared" ref="BT59" si="11">SUM(BT21:BT58)</f>
        <v>0</v>
      </c>
      <c r="BU59" s="51">
        <f t="shared" ref="BU59" si="12">SUM(BU21:BU58)</f>
        <v>0</v>
      </c>
      <c r="BV59" s="51">
        <f t="shared" ref="BV59" si="13">SUM(BV21:BV58)</f>
        <v>0</v>
      </c>
      <c r="BW59" s="51">
        <f t="shared" ref="BW59" si="14">SUM(BW21:BW58)</f>
        <v>0</v>
      </c>
      <c r="BX59" s="51">
        <f t="shared" ref="BX59" si="15">SUM(BX21:BX58)</f>
        <v>0</v>
      </c>
      <c r="BY59" s="51">
        <f t="shared" ref="BY59" si="16">SUM(BY21:BY58)</f>
        <v>0</v>
      </c>
    </row>
    <row r="60" spans="1:77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</row>
    <row r="64" spans="1:77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</row>
    <row r="65" spans="1:77" x14ac:dyDescent="0.35">
      <c r="A65" s="31" t="s">
        <v>96</v>
      </c>
      <c r="B65" s="31" t="s">
        <v>94</v>
      </c>
      <c r="C65" s="42">
        <f>IFERROR('Summary ($)'!C65/'Summary ($)'!C$11,0)</f>
        <v>0</v>
      </c>
      <c r="D65" s="42">
        <f>IFERROR('Summary ($)'!D65/'Summary ($)'!D$11,0)</f>
        <v>3.4194057279142751E-4</v>
      </c>
      <c r="E65" s="42">
        <f>IFERROR('Summary ($)'!E65/'Summary ($)'!E$11,0)</f>
        <v>8.0685367359867289E-4</v>
      </c>
      <c r="F65" s="42">
        <f>IFERROR('Summary ($)'!F65/'Summary ($)'!F$11,0)</f>
        <v>1.7545488319184344E-2</v>
      </c>
      <c r="G65" s="42">
        <f>IFERROR('Summary ($)'!G65/'Summary ($)'!G$11,0)</f>
        <v>1.0919978282116478E-2</v>
      </c>
      <c r="H65" s="42">
        <f>IFERROR('Summary ($)'!H65/'Summary ($)'!H$11,0)</f>
        <v>2.2245598292481964E-2</v>
      </c>
      <c r="I65" s="42">
        <f>IFERROR('Summary ($)'!I65/'Summary ($)'!I$11,0)</f>
        <v>0</v>
      </c>
      <c r="J65" s="42">
        <f>IFERROR('Summary ($)'!J65/'Summary ($)'!J$11,0)</f>
        <v>0</v>
      </c>
      <c r="K65" s="42">
        <f>IFERROR('Summary ($)'!K65/'Summary ($)'!K$11,0)</f>
        <v>0</v>
      </c>
      <c r="L65" s="42">
        <f>IFERROR('Summary ($)'!L65/'Summary ($)'!L$11,0)</f>
        <v>8.922152725437865E-4</v>
      </c>
      <c r="M65" s="42">
        <f>IFERROR('Summary ($)'!M65/'Summary ($)'!M$11,0)</f>
        <v>0</v>
      </c>
      <c r="N65" s="42">
        <f>IFERROR('Summary ($)'!N65/'Summary ($)'!N$11,0)</f>
        <v>0</v>
      </c>
      <c r="O65" s="42">
        <f>IFERROR('Summary ($)'!O65/'Summary ($)'!O$11,0)</f>
        <v>2.3144909377176802E-2</v>
      </c>
      <c r="P65" s="42">
        <f>IFERROR('Summary ($)'!P65/'Summary ($)'!P$11,0)</f>
        <v>1.6452858426594663E-2</v>
      </c>
      <c r="Q65" s="42">
        <f>IFERROR('Summary ($)'!Q65/'Summary ($)'!Q$11,0)</f>
        <v>4.3343052498823462E-2</v>
      </c>
      <c r="R65" s="42">
        <f>IFERROR('Summary ($)'!R65/'Summary ($)'!R$11,0)</f>
        <v>7.2968964060432032E-2</v>
      </c>
      <c r="S65" s="42">
        <f>IFERROR('Summary ($)'!S65/'Summary ($)'!S$11,0)</f>
        <v>6.1586693551495826E-2</v>
      </c>
      <c r="T65" s="42">
        <f>IFERROR('Summary ($)'!T65/'Summary ($)'!T$11,0)</f>
        <v>3.1277337849294276E-2</v>
      </c>
      <c r="U65" s="42">
        <f>IFERROR('Summary ($)'!U65/'Summary ($)'!U$11,0)</f>
        <v>0</v>
      </c>
      <c r="V65" s="42">
        <f>IFERROR('Summary ($)'!V65/'Summary ($)'!V$11,0)</f>
        <v>0</v>
      </c>
      <c r="W65" s="42">
        <f>IFERROR('Summary ($)'!W65/'Summary ($)'!W$11,0)</f>
        <v>1.9427769421682211E-2</v>
      </c>
      <c r="X65" s="42">
        <f>IFERROR('Summary ($)'!X65/'Summary ($)'!X$11,0)</f>
        <v>1.7712480357521182E-2</v>
      </c>
      <c r="Y65" s="42">
        <f>IFERROR('Summary ($)'!Y65/'Summary ($)'!Y$11,0)</f>
        <v>0.16161838544548701</v>
      </c>
      <c r="Z65" s="42">
        <f>IFERROR('Summary ($)'!Z65/'Summary ($)'!Z$11,0)</f>
        <v>0</v>
      </c>
      <c r="AA65" s="42">
        <f>IFERROR('Summary ($)'!AA65/'Summary ($)'!AA$11,0)</f>
        <v>0</v>
      </c>
      <c r="AB65" s="42">
        <f>IFERROR('Summary ($)'!AB65/'Summary ($)'!AB$11,0)</f>
        <v>1.5739022446834807E-2</v>
      </c>
      <c r="AC65" s="42">
        <f>IFERROR('Summary ($)'!AC65/'Summary ($)'!AC$11,0)</f>
        <v>1.7499139989971685E-2</v>
      </c>
      <c r="AD65" s="42">
        <f>IFERROR('Summary ($)'!AD65/'Summary ($)'!AD$11,0)</f>
        <v>1.8509895796058721E-2</v>
      </c>
      <c r="AE65" s="42">
        <f>IFERROR('Summary ($)'!AE65/'Summary ($)'!AE$11,0)</f>
        <v>1.8386465146554294E-2</v>
      </c>
      <c r="AF65" s="42">
        <f>IFERROR('Summary ($)'!AF65/'Summary ($)'!AF$11,0)</f>
        <v>1.8217076125214494E-2</v>
      </c>
      <c r="AG65" s="42">
        <f>IFERROR('Summary ($)'!AG65/'Summary ($)'!AG$11,0)</f>
        <v>1.8185087050299777E-2</v>
      </c>
      <c r="AH65" s="42">
        <f>IFERROR('Summary ($)'!AH65/'Summary ($)'!AH$11,0)</f>
        <v>1.8974964659291882E-2</v>
      </c>
      <c r="AI65" s="42">
        <f>IFERROR('Summary ($)'!AI65/'Summary ($)'!AI$11,0)</f>
        <v>2.041270238420757E-2</v>
      </c>
      <c r="AJ65" s="42">
        <f>IFERROR('Summary ($)'!AJ65/'Summary ($)'!AJ$11,0)</f>
        <v>2.3360850930797691E-2</v>
      </c>
      <c r="AK65" s="42">
        <f>IFERROR('Summary ($)'!AK65/'Summary ($)'!AK$11,0)</f>
        <v>0</v>
      </c>
      <c r="AL65" s="42">
        <f>IFERROR('Summary ($)'!AL65/'Summary ($)'!AL$11,0)</f>
        <v>0.20495286574879526</v>
      </c>
      <c r="AM65" s="42">
        <f>IFERROR('Summary ($)'!AM65/'Summary ($)'!AM$11,0)</f>
        <v>0.18171955217018598</v>
      </c>
      <c r="AN65" s="42">
        <f>IFERROR('Summary ($)'!AN65/'Summary ($)'!AN$11,0)</f>
        <v>3.0929282078121598E-2</v>
      </c>
      <c r="AO65" s="42">
        <f>IFERROR('Summary ($)'!AO65/'Summary ($)'!AO$11,0)</f>
        <v>3.1266298538564358E-2</v>
      </c>
      <c r="AP65" s="42">
        <f>IFERROR('Summary ($)'!AP65/'Summary ($)'!AP$11,0)</f>
        <v>0</v>
      </c>
      <c r="AQ65" s="42">
        <f>IFERROR('Summary ($)'!AQ65/'Summary ($)'!AQ$11,0)</f>
        <v>0</v>
      </c>
      <c r="AR65" s="42">
        <f>IFERROR('Summary ($)'!AR65/'Summary ($)'!AR$11,0)</f>
        <v>0</v>
      </c>
      <c r="AS65" s="42">
        <f>IFERROR('Summary ($)'!AS65/'Summary ($)'!AS$11,0)</f>
        <v>0</v>
      </c>
      <c r="AT65" s="42">
        <f>IFERROR('Summary ($)'!AT65/'Summary ($)'!AT$11,0)</f>
        <v>0</v>
      </c>
      <c r="AU65" s="42">
        <f>IFERROR('Summary ($)'!AU65/'Summary ($)'!AU$11,0)</f>
        <v>0</v>
      </c>
      <c r="AV65" s="42">
        <f>IFERROR('Summary ($)'!AV65/'Summary ($)'!AV$11,0)</f>
        <v>0</v>
      </c>
      <c r="AW65" s="42">
        <f>IFERROR('Summary ($)'!AW65/'Summary ($)'!AW$11,0)</f>
        <v>0</v>
      </c>
      <c r="AX65" s="42">
        <f>IFERROR('Summary ($)'!AX65/'Summary ($)'!AX$11,0)</f>
        <v>0</v>
      </c>
      <c r="AY65" s="42">
        <f>IFERROR('Summary ($)'!AY65/'Summary ($)'!AY$11,0)</f>
        <v>0</v>
      </c>
      <c r="AZ65" s="42">
        <f>IFERROR('Summary ($)'!AZ65/'Summary ($)'!AZ$11,0)</f>
        <v>0</v>
      </c>
      <c r="BA65" s="42">
        <f>IFERROR('Summary ($)'!BA65/'Summary ($)'!BA$11,0)</f>
        <v>0</v>
      </c>
      <c r="BB65" s="42">
        <f>IFERROR('Summary ($)'!BB65/'Summary ($)'!BB$11,0)</f>
        <v>0</v>
      </c>
      <c r="BC65" s="42">
        <f>IFERROR('Summary ($)'!BC65/'Summary ($)'!BC$11,0)</f>
        <v>0</v>
      </c>
      <c r="BD65" s="42">
        <f>IFERROR('Summary ($)'!BD65/'Summary ($)'!BD$11,0)</f>
        <v>0</v>
      </c>
      <c r="BE65" s="42">
        <f>IFERROR('Summary ($)'!BE65/'Summary ($)'!BE$11,0)</f>
        <v>0</v>
      </c>
      <c r="BF65" s="42">
        <f>IFERROR('Summary ($)'!BF65/'Summary ($)'!BF$11,0)</f>
        <v>0</v>
      </c>
      <c r="BG65" s="42">
        <f>IFERROR('Summary ($)'!BG65/'Summary ($)'!BG$11,0)</f>
        <v>0</v>
      </c>
      <c r="BH65" s="42">
        <f>IFERROR('Summary ($)'!BH65/'Summary ($)'!BH$11,0)</f>
        <v>0</v>
      </c>
      <c r="BI65" s="42">
        <f>IFERROR('Summary ($)'!BI65/'Summary ($)'!BI$11,0)</f>
        <v>0</v>
      </c>
      <c r="BJ65" s="42">
        <f>IFERROR('Summary ($)'!BJ65/'Summary ($)'!BJ$11,0)</f>
        <v>0</v>
      </c>
      <c r="BK65" s="42">
        <f>IFERROR('Summary ($)'!BK65/'Summary ($)'!BK$11,0)</f>
        <v>0</v>
      </c>
      <c r="BL65" s="42">
        <f>IFERROR('Summary ($)'!BL65/'Summary ($)'!BL$11,0)</f>
        <v>0</v>
      </c>
      <c r="BM65" s="42">
        <f>IFERROR('Summary ($)'!BM65/'Summary ($)'!BM$11,0)</f>
        <v>0</v>
      </c>
      <c r="BN65" s="42">
        <f>IFERROR('Summary ($)'!BN65/'Summary ($)'!BN$11,0)</f>
        <v>0</v>
      </c>
      <c r="BO65" s="42">
        <f>IFERROR('Summary ($)'!BO65/'Summary ($)'!BO$11,0)</f>
        <v>0</v>
      </c>
      <c r="BP65" s="42">
        <f>IFERROR('Summary ($)'!BP65/'Summary ($)'!BP$11,0)</f>
        <v>0</v>
      </c>
      <c r="BQ65" s="42">
        <f>IFERROR('Summary ($)'!BQ65/'Summary ($)'!BQ$11,0)</f>
        <v>0</v>
      </c>
      <c r="BR65" s="42">
        <f>IFERROR('Summary ($)'!BR65/'Summary ($)'!BR$11,0)</f>
        <v>0</v>
      </c>
      <c r="BS65" s="42">
        <f>IFERROR('Summary ($)'!BS65/'Summary ($)'!BS$11,0)</f>
        <v>0</v>
      </c>
      <c r="BT65" s="42">
        <f>IFERROR('Summary ($)'!BT65/'Summary ($)'!BT$11,0)</f>
        <v>0</v>
      </c>
      <c r="BU65" s="42">
        <f>IFERROR('Summary ($)'!BU65/'Summary ($)'!BU$11,0)</f>
        <v>0</v>
      </c>
      <c r="BV65" s="42">
        <f>IFERROR('Summary ($)'!BV65/'Summary ($)'!BV$11,0)</f>
        <v>0</v>
      </c>
      <c r="BW65" s="42">
        <f>IFERROR('Summary ($)'!BW65/'Summary ($)'!BW$11,0)</f>
        <v>0</v>
      </c>
      <c r="BX65" s="42">
        <f>IFERROR('Summary ($)'!BX65/'Summary ($)'!BX$11,0)</f>
        <v>0</v>
      </c>
      <c r="BY65" s="42">
        <f>IFERROR('Summary ($)'!BY65/'Summary ($)'!BY$11,0)</f>
        <v>0</v>
      </c>
    </row>
    <row r="66" spans="1:77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0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</row>
    <row r="67" spans="1:77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</row>
    <row r="68" spans="1:77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2.8330751763469228E-7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5.1533715934303318E-7</v>
      </c>
      <c r="P68" s="42">
        <f>IFERROR('Summary ($)'!P68/'Summary ($)'!P$11,0)</f>
        <v>3.5212920011650904E-7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4.4081938973341725E-7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2.3402427478841024E-7</v>
      </c>
      <c r="AC68" s="42">
        <f>IFERROR('Summary ($)'!AC68/'Summary ($)'!AC$11,0)</f>
        <v>3.023074660594979E-7</v>
      </c>
      <c r="AD68" s="42">
        <f>IFERROR('Summary ($)'!AD68/'Summary ($)'!AD$11,0)</f>
        <v>3.7059376295778756E-7</v>
      </c>
      <c r="AE68" s="42">
        <f>IFERROR('Summary ($)'!AE68/'Summary ($)'!AE$11,0)</f>
        <v>4.0662538498973811E-7</v>
      </c>
      <c r="AF68" s="42">
        <f>IFERROR('Summary ($)'!AF68/'Summary ($)'!AF$11,0)</f>
        <v>4.0508225533295557E-7</v>
      </c>
      <c r="AG68" s="42">
        <f>IFERROR('Summary ($)'!AG68/'Summary ($)'!AG$11,0)</f>
        <v>4.0694699039984552E-7</v>
      </c>
      <c r="AH68" s="42">
        <f>IFERROR('Summary ($)'!AH68/'Summary ($)'!AH$11,0)</f>
        <v>4.215710570942635E-7</v>
      </c>
      <c r="AI68" s="42">
        <f>IFERROR('Summary ($)'!AI68/'Summary ($)'!AI$11,0)</f>
        <v>4.6730201546473374E-7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0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</row>
    <row r="69" spans="1:77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</row>
    <row r="70" spans="1:77" ht="15" thickBot="1" x14ac:dyDescent="0.4">
      <c r="A70" s="40" t="s">
        <v>90</v>
      </c>
      <c r="B70" s="41"/>
      <c r="C70" s="42">
        <f>SUM(C63:C69)</f>
        <v>0</v>
      </c>
      <c r="D70" s="42">
        <f t="shared" ref="D70:BI70" si="17">SUM(D63:D69)</f>
        <v>3.4194057279142751E-4</v>
      </c>
      <c r="E70" s="42">
        <f t="shared" si="17"/>
        <v>8.0713698111630763E-4</v>
      </c>
      <c r="F70" s="42">
        <f t="shared" si="17"/>
        <v>1.7545488319184344E-2</v>
      </c>
      <c r="G70" s="42">
        <f t="shared" si="17"/>
        <v>1.0919978282116478E-2</v>
      </c>
      <c r="H70" s="42">
        <f t="shared" si="17"/>
        <v>2.2245598292481964E-2</v>
      </c>
      <c r="I70" s="42">
        <f t="shared" si="17"/>
        <v>0</v>
      </c>
      <c r="J70" s="42">
        <f t="shared" si="17"/>
        <v>0</v>
      </c>
      <c r="K70" s="42">
        <f t="shared" si="17"/>
        <v>0</v>
      </c>
      <c r="L70" s="42">
        <f t="shared" si="17"/>
        <v>8.922152725437865E-4</v>
      </c>
      <c r="M70" s="42">
        <f t="shared" si="17"/>
        <v>0</v>
      </c>
      <c r="N70" s="42">
        <f t="shared" si="17"/>
        <v>0</v>
      </c>
      <c r="O70" s="42">
        <f t="shared" si="17"/>
        <v>2.3145424714336144E-2</v>
      </c>
      <c r="P70" s="42">
        <f t="shared" si="17"/>
        <v>1.6453210555794781E-2</v>
      </c>
      <c r="Q70" s="42">
        <f t="shared" si="17"/>
        <v>4.3343052498823462E-2</v>
      </c>
      <c r="R70" s="42">
        <f t="shared" si="17"/>
        <v>7.2968964060432032E-2</v>
      </c>
      <c r="S70" s="42">
        <f t="shared" si="17"/>
        <v>6.1586693551495826E-2</v>
      </c>
      <c r="T70" s="42">
        <f t="shared" si="17"/>
        <v>3.1277337849294276E-2</v>
      </c>
      <c r="U70" s="42">
        <f t="shared" si="17"/>
        <v>0</v>
      </c>
      <c r="V70" s="42">
        <f t="shared" si="17"/>
        <v>0</v>
      </c>
      <c r="W70" s="42">
        <f t="shared" si="17"/>
        <v>1.9428210241071945E-2</v>
      </c>
      <c r="X70" s="42">
        <f t="shared" si="17"/>
        <v>1.7712480357521182E-2</v>
      </c>
      <c r="Y70" s="42">
        <f t="shared" si="17"/>
        <v>0.16161838544548701</v>
      </c>
      <c r="Z70" s="42">
        <f t="shared" si="17"/>
        <v>0</v>
      </c>
      <c r="AA70" s="42">
        <f t="shared" si="17"/>
        <v>0</v>
      </c>
      <c r="AB70" s="42">
        <f t="shared" si="17"/>
        <v>1.5739256471109596E-2</v>
      </c>
      <c r="AC70" s="42">
        <f t="shared" si="17"/>
        <v>1.7499442297437745E-2</v>
      </c>
      <c r="AD70" s="42">
        <f t="shared" si="17"/>
        <v>1.8510266389821679E-2</v>
      </c>
      <c r="AE70" s="42">
        <f t="shared" si="17"/>
        <v>1.8386871771939282E-2</v>
      </c>
      <c r="AF70" s="42">
        <f t="shared" si="17"/>
        <v>1.8217481207469827E-2</v>
      </c>
      <c r="AG70" s="42">
        <f t="shared" si="17"/>
        <v>1.8185493997290178E-2</v>
      </c>
      <c r="AH70" s="42">
        <f t="shared" si="17"/>
        <v>1.8975386230348976E-2</v>
      </c>
      <c r="AI70" s="42">
        <f t="shared" si="17"/>
        <v>2.0413169686223035E-2</v>
      </c>
      <c r="AJ70" s="42">
        <f t="shared" si="17"/>
        <v>2.3360850930797691E-2</v>
      </c>
      <c r="AK70" s="42">
        <f t="shared" si="17"/>
        <v>0</v>
      </c>
      <c r="AL70" s="42">
        <f t="shared" si="17"/>
        <v>0.20495286574879526</v>
      </c>
      <c r="AM70" s="42">
        <f t="shared" si="17"/>
        <v>0.18171955217018598</v>
      </c>
      <c r="AN70" s="42">
        <f t="shared" si="17"/>
        <v>3.0929282078121598E-2</v>
      </c>
      <c r="AO70" s="42">
        <f t="shared" si="17"/>
        <v>3.1266298538564358E-2</v>
      </c>
      <c r="AP70" s="42">
        <f t="shared" si="17"/>
        <v>0</v>
      </c>
      <c r="AQ70" s="42">
        <f t="shared" si="17"/>
        <v>0</v>
      </c>
      <c r="AR70" s="42">
        <f t="shared" si="17"/>
        <v>0</v>
      </c>
      <c r="AS70" s="42">
        <f t="shared" si="17"/>
        <v>0</v>
      </c>
      <c r="AT70" s="42">
        <f t="shared" si="17"/>
        <v>0</v>
      </c>
      <c r="AU70" s="42">
        <f t="shared" si="17"/>
        <v>0</v>
      </c>
      <c r="AV70" s="42">
        <f t="shared" si="17"/>
        <v>0</v>
      </c>
      <c r="AW70" s="42">
        <f t="shared" si="17"/>
        <v>0</v>
      </c>
      <c r="AX70" s="42">
        <f t="shared" si="17"/>
        <v>0</v>
      </c>
      <c r="AY70" s="42">
        <f t="shared" si="17"/>
        <v>0</v>
      </c>
      <c r="AZ70" s="42">
        <f t="shared" si="17"/>
        <v>0</v>
      </c>
      <c r="BA70" s="42">
        <f t="shared" si="17"/>
        <v>0</v>
      </c>
      <c r="BB70" s="42">
        <f t="shared" si="17"/>
        <v>0</v>
      </c>
      <c r="BC70" s="42">
        <f t="shared" si="17"/>
        <v>0</v>
      </c>
      <c r="BD70" s="42">
        <f t="shared" si="17"/>
        <v>0</v>
      </c>
      <c r="BE70" s="42">
        <f t="shared" si="17"/>
        <v>0</v>
      </c>
      <c r="BF70" s="42">
        <f t="shared" si="17"/>
        <v>0</v>
      </c>
      <c r="BG70" s="42">
        <f t="shared" si="17"/>
        <v>0</v>
      </c>
      <c r="BH70" s="42">
        <f t="shared" si="17"/>
        <v>0</v>
      </c>
      <c r="BI70" s="42">
        <f t="shared" si="17"/>
        <v>0</v>
      </c>
      <c r="BJ70" s="42">
        <f t="shared" ref="BJ70" si="18">SUM(BJ63:BJ69)</f>
        <v>0</v>
      </c>
      <c r="BK70" s="42">
        <f t="shared" ref="BK70" si="19">SUM(BK63:BK69)</f>
        <v>0</v>
      </c>
      <c r="BL70" s="42">
        <f t="shared" ref="BL70" si="20">SUM(BL63:BL69)</f>
        <v>0</v>
      </c>
      <c r="BM70" s="42">
        <f t="shared" ref="BM70" si="21">SUM(BM63:BM69)</f>
        <v>0</v>
      </c>
      <c r="BN70" s="42">
        <f t="shared" ref="BN70" si="22">SUM(BN63:BN69)</f>
        <v>0</v>
      </c>
      <c r="BO70" s="42">
        <f t="shared" ref="BO70" si="23">SUM(BO63:BO69)</f>
        <v>0</v>
      </c>
      <c r="BP70" s="42">
        <f t="shared" ref="BP70" si="24">SUM(BP63:BP69)</f>
        <v>0</v>
      </c>
      <c r="BQ70" s="42">
        <f t="shared" ref="BQ70" si="25">SUM(BQ63:BQ69)</f>
        <v>0</v>
      </c>
      <c r="BR70" s="42">
        <f t="shared" ref="BR70" si="26">SUM(BR63:BR69)</f>
        <v>0</v>
      </c>
      <c r="BS70" s="42">
        <f t="shared" ref="BS70" si="27">SUM(BS63:BS69)</f>
        <v>0</v>
      </c>
      <c r="BT70" s="42">
        <f t="shared" ref="BT70" si="28">SUM(BT63:BT69)</f>
        <v>0</v>
      </c>
      <c r="BU70" s="42">
        <f t="shared" ref="BU70" si="29">SUM(BU63:BU69)</f>
        <v>0</v>
      </c>
      <c r="BV70" s="42">
        <f t="shared" ref="BV70" si="30">SUM(BV63:BV69)</f>
        <v>0</v>
      </c>
      <c r="BW70" s="42">
        <f t="shared" ref="BW70" si="31">SUM(BW63:BW69)</f>
        <v>0</v>
      </c>
      <c r="BX70" s="42">
        <f t="shared" ref="BX70" si="32">SUM(BX63:BX69)</f>
        <v>0</v>
      </c>
      <c r="BY70" s="42">
        <f t="shared" ref="BY70" si="33">SUM(BY63:BY69)</f>
        <v>0</v>
      </c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77" x14ac:dyDescent="0.35">
      <c r="A72" s="33" t="s">
        <v>106</v>
      </c>
      <c r="B72" s="33" t="s">
        <v>107</v>
      </c>
      <c r="C72" s="42">
        <f>IFERROR('Summary ($)'!C72/'Summary ($)'!C$11,0)</f>
        <v>1.0155875384910827E-2</v>
      </c>
      <c r="D72" s="42">
        <f>IFERROR('Summary ($)'!D72/'Summary ($)'!D$11,0)</f>
        <v>0.16777073891043745</v>
      </c>
      <c r="E72" s="42">
        <f>IFERROR('Summary ($)'!E72/'Summary ($)'!E$11,0)</f>
        <v>0.23555602940073997</v>
      </c>
      <c r="F72" s="42">
        <f>IFERROR('Summary ($)'!F72/'Summary ($)'!F$11,0)</f>
        <v>0.10411375622232284</v>
      </c>
      <c r="G72" s="42">
        <f>IFERROR('Summary ($)'!G72/'Summary ($)'!G$11,0)</f>
        <v>3.276185229451454E-3</v>
      </c>
      <c r="H72" s="42">
        <f>IFERROR('Summary ($)'!H72/'Summary ($)'!H$11,0)</f>
        <v>6.2191437251957291E-4</v>
      </c>
      <c r="I72" s="42">
        <f>IFERROR('Summary ($)'!I72/'Summary ($)'!I$11,0)</f>
        <v>0</v>
      </c>
      <c r="J72" s="42">
        <f>IFERROR('Summary ($)'!J72/'Summary ($)'!J$11,0)</f>
        <v>1.8170274604536713E-2</v>
      </c>
      <c r="K72" s="42">
        <f>IFERROR('Summary ($)'!K72/'Summary ($)'!K$11,0)</f>
        <v>0</v>
      </c>
      <c r="L72" s="42">
        <f>IFERROR('Summary ($)'!L72/'Summary ($)'!L$11,0)</f>
        <v>0.35465059303622204</v>
      </c>
      <c r="M72" s="42">
        <f>IFERROR('Summary ($)'!M72/'Summary ($)'!M$11,0)</f>
        <v>0</v>
      </c>
      <c r="N72" s="42">
        <f>IFERROR('Summary ($)'!N72/'Summary ($)'!N$11,0)</f>
        <v>8.9505016958987844E-3</v>
      </c>
      <c r="O72" s="42">
        <f>IFERROR('Summary ($)'!O72/'Summary ($)'!O$11,0)</f>
        <v>0.13796712064176991</v>
      </c>
      <c r="P72" s="42">
        <f>IFERROR('Summary ($)'!P72/'Summary ($)'!P$11,0)</f>
        <v>0.12668501033947913</v>
      </c>
      <c r="Q72" s="42">
        <f>IFERROR('Summary ($)'!Q72/'Summary ($)'!Q$11,0)</f>
        <v>4.1599446451341697E-3</v>
      </c>
      <c r="R72" s="42">
        <f>IFERROR('Summary ($)'!R72/'Summary ($)'!R$11,0)</f>
        <v>4.4420162708898564E-4</v>
      </c>
      <c r="S72" s="42">
        <f>IFERROR('Summary ($)'!S72/'Summary ($)'!S$11,0)</f>
        <v>2.047056143396796E-3</v>
      </c>
      <c r="T72" s="42">
        <f>IFERROR('Summary ($)'!T72/'Summary ($)'!T$11,0)</f>
        <v>6.8905120313997384E-3</v>
      </c>
      <c r="U72" s="42">
        <f>IFERROR('Summary ($)'!U72/'Summary ($)'!U$11,0)</f>
        <v>0</v>
      </c>
      <c r="V72" s="42">
        <f>IFERROR('Summary ($)'!V72/'Summary ($)'!V$11,0)</f>
        <v>1.1311492972754036E-2</v>
      </c>
      <c r="W72" s="42">
        <f>IFERROR('Summary ($)'!W72/'Summary ($)'!W$11,0)</f>
        <v>0.13582467275899301</v>
      </c>
      <c r="X72" s="42">
        <f>IFERROR('Summary ($)'!X72/'Summary ($)'!X$11,0)</f>
        <v>0.12637124503878119</v>
      </c>
      <c r="Y72" s="42">
        <f>IFERROR('Summary ($)'!Y72/'Summary ($)'!Y$11,0)</f>
        <v>5.1533511452249397E-5</v>
      </c>
      <c r="Z72" s="42">
        <f>IFERROR('Summary ($)'!Z72/'Summary ($)'!Z$11,0)</f>
        <v>0</v>
      </c>
      <c r="AA72" s="42">
        <f>IFERROR('Summary ($)'!AA72/'Summary ($)'!AA$11,0)</f>
        <v>0</v>
      </c>
      <c r="AB72" s="42">
        <f>IFERROR('Summary ($)'!AB72/'Summary ($)'!AB$11,0)</f>
        <v>9.0060388346323433E-2</v>
      </c>
      <c r="AC72" s="42">
        <f>IFERROR('Summary ($)'!AC72/'Summary ($)'!AC$11,0)</f>
        <v>0.11614904147989746</v>
      </c>
      <c r="AD72" s="42">
        <f>IFERROR('Summary ($)'!AD72/'Summary ($)'!AD$11,0)</f>
        <v>0.13014382531483701</v>
      </c>
      <c r="AE72" s="42">
        <f>IFERROR('Summary ($)'!AE72/'Summary ($)'!AE$11,0)</f>
        <v>0.13562711005772676</v>
      </c>
      <c r="AF72" s="42">
        <f>IFERROR('Summary ($)'!AF72/'Summary ($)'!AF$11,0)</f>
        <v>0.13368399025209979</v>
      </c>
      <c r="AG72" s="42">
        <f>IFERROR('Summary ($)'!AG72/'Summary ($)'!AG$11,0)</f>
        <v>0.13333051615792954</v>
      </c>
      <c r="AH72" s="42">
        <f>IFERROR('Summary ($)'!AH72/'Summary ($)'!AH$11,0)</f>
        <v>0.13844687026327895</v>
      </c>
      <c r="AI72" s="42">
        <f>IFERROR('Summary ($)'!AI72/'Summary ($)'!AI$11,0)</f>
        <v>0.14951347886065974</v>
      </c>
      <c r="AJ72" s="42">
        <f>IFERROR('Summary ($)'!AJ72/'Summary ($)'!AJ$11,0)</f>
        <v>0.19970741311482848</v>
      </c>
      <c r="AK72" s="42">
        <f>IFERROR('Summary ($)'!AK72/'Summary ($)'!AK$11,0)</f>
        <v>8.1998094536506663E-3</v>
      </c>
      <c r="AL72" s="42">
        <f>IFERROR('Summary ($)'!AL72/'Summary ($)'!AL$11,0)</f>
        <v>0</v>
      </c>
      <c r="AM72" s="42">
        <f>IFERROR('Summary ($)'!AM72/'Summary ($)'!AM$11,0)</f>
        <v>0</v>
      </c>
      <c r="AN72" s="42">
        <f>IFERROR('Summary ($)'!AN72/'Summary ($)'!AN$11,0)</f>
        <v>0.2893052122009665</v>
      </c>
      <c r="AO72" s="42">
        <f>IFERROR('Summary ($)'!AO72/'Summary ($)'!AO$11,0)</f>
        <v>0.27815990270509056</v>
      </c>
      <c r="AP72" s="42">
        <f>IFERROR('Summary ($)'!AP72/'Summary ($)'!AP$11,0)</f>
        <v>0</v>
      </c>
      <c r="AQ72" s="42">
        <f>IFERROR('Summary ($)'!AQ72/'Summary ($)'!AQ$11,0)</f>
        <v>0</v>
      </c>
      <c r="AR72" s="42">
        <f>IFERROR('Summary ($)'!AR72/'Summary ($)'!AR$11,0)</f>
        <v>0</v>
      </c>
      <c r="AS72" s="42">
        <f>IFERROR('Summary ($)'!AS72/'Summary ($)'!AS$11,0)</f>
        <v>0</v>
      </c>
      <c r="AT72" s="42">
        <f>IFERROR('Summary ($)'!AT72/'Summary ($)'!AT$11,0)</f>
        <v>0</v>
      </c>
      <c r="AU72" s="42">
        <f>IFERROR('Summary ($)'!AU72/'Summary ($)'!AU$11,0)</f>
        <v>0</v>
      </c>
      <c r="AV72" s="42">
        <f>IFERROR('Summary ($)'!AV72/'Summary ($)'!AV$11,0)</f>
        <v>0</v>
      </c>
      <c r="AW72" s="42">
        <f>IFERROR('Summary ($)'!AW72/'Summary ($)'!AW$11,0)</f>
        <v>0</v>
      </c>
      <c r="AX72" s="42">
        <f>IFERROR('Summary ($)'!AX72/'Summary ($)'!AX$11,0)</f>
        <v>0</v>
      </c>
      <c r="AY72" s="42">
        <f>IFERROR('Summary ($)'!AY72/'Summary ($)'!AY$11,0)</f>
        <v>0</v>
      </c>
      <c r="AZ72" s="42">
        <f>IFERROR('Summary ($)'!AZ72/'Summary ($)'!AZ$11,0)</f>
        <v>0</v>
      </c>
      <c r="BA72" s="42">
        <f>IFERROR('Summary ($)'!BA72/'Summary ($)'!BA$11,0)</f>
        <v>0</v>
      </c>
      <c r="BB72" s="42">
        <f>IFERROR('Summary ($)'!BB72/'Summary ($)'!BB$11,0)</f>
        <v>0</v>
      </c>
      <c r="BC72" s="42">
        <f>IFERROR('Summary ($)'!BC72/'Summary ($)'!BC$11,0)</f>
        <v>0</v>
      </c>
      <c r="BD72" s="42">
        <f>IFERROR('Summary ($)'!BD72/'Summary ($)'!BD$11,0)</f>
        <v>0</v>
      </c>
      <c r="BE72" s="42">
        <f>IFERROR('Summary ($)'!BE72/'Summary ($)'!BE$11,0)</f>
        <v>0</v>
      </c>
      <c r="BF72" s="42">
        <f>IFERROR('Summary ($)'!BF72/'Summary ($)'!BF$11,0)</f>
        <v>0</v>
      </c>
      <c r="BG72" s="42">
        <f>IFERROR('Summary ($)'!BG72/'Summary ($)'!BG$11,0)</f>
        <v>0</v>
      </c>
      <c r="BH72" s="42">
        <f>IFERROR('Summary ($)'!BH72/'Summary ($)'!BH$11,0)</f>
        <v>0</v>
      </c>
      <c r="BI72" s="42">
        <f>IFERROR('Summary ($)'!BI72/'Summary ($)'!BI$11,0)</f>
        <v>0</v>
      </c>
      <c r="BJ72" s="42">
        <f>IFERROR('Summary ($)'!BJ72/'Summary ($)'!BJ$11,0)</f>
        <v>0</v>
      </c>
      <c r="BK72" s="42">
        <f>IFERROR('Summary ($)'!BK72/'Summary ($)'!BK$11,0)</f>
        <v>0</v>
      </c>
      <c r="BL72" s="42">
        <f>IFERROR('Summary ($)'!BL72/'Summary ($)'!BL$11,0)</f>
        <v>0</v>
      </c>
      <c r="BM72" s="42">
        <f>IFERROR('Summary ($)'!BM72/'Summary ($)'!BM$11,0)</f>
        <v>0</v>
      </c>
      <c r="BN72" s="42">
        <f>IFERROR('Summary ($)'!BN72/'Summary ($)'!BN$11,0)</f>
        <v>0</v>
      </c>
      <c r="BO72" s="42">
        <f>IFERROR('Summary ($)'!BO72/'Summary ($)'!BO$11,0)</f>
        <v>0</v>
      </c>
      <c r="BP72" s="42">
        <f>IFERROR('Summary ($)'!BP72/'Summary ($)'!BP$11,0)</f>
        <v>0</v>
      </c>
      <c r="BQ72" s="42">
        <f>IFERROR('Summary ($)'!BQ72/'Summary ($)'!BQ$11,0)</f>
        <v>0</v>
      </c>
      <c r="BR72" s="42">
        <f>IFERROR('Summary ($)'!BR72/'Summary ($)'!BR$11,0)</f>
        <v>0</v>
      </c>
      <c r="BS72" s="42">
        <f>IFERROR('Summary ($)'!BS72/'Summary ($)'!BS$11,0)</f>
        <v>0</v>
      </c>
      <c r="BT72" s="42">
        <f>IFERROR('Summary ($)'!BT72/'Summary ($)'!BT$11,0)</f>
        <v>0</v>
      </c>
      <c r="BU72" s="42">
        <f>IFERROR('Summary ($)'!BU72/'Summary ($)'!BU$11,0)</f>
        <v>0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</v>
      </c>
    </row>
    <row r="73" spans="1:77" x14ac:dyDescent="0.35">
      <c r="A73" s="39" t="s">
        <v>108</v>
      </c>
      <c r="B73" s="39" t="s">
        <v>109</v>
      </c>
      <c r="C73" s="42">
        <f>IFERROR('Summary ($)'!C73/'Summary ($)'!C$11,0)</f>
        <v>0</v>
      </c>
      <c r="D73" s="42">
        <f>IFERROR('Summary ($)'!D73/'Summary ($)'!D$11,0)</f>
        <v>9.1400564047773422E-6</v>
      </c>
      <c r="E73" s="42">
        <f>IFERROR('Summary ($)'!E73/'Summary ($)'!E$11,0)</f>
        <v>9.4485614058224354E-5</v>
      </c>
      <c r="F73" s="42">
        <f>IFERROR('Summary ($)'!F73/'Summary ($)'!F$11,0)</f>
        <v>2.5497110875788801E-6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1.426141428817851E-5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1.2107066642373989E-4</v>
      </c>
      <c r="P73" s="42">
        <f>IFERROR('Summary ($)'!P73/'Summary ($)'!P$11,0)</f>
        <v>6.8595100641421483E-5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0</v>
      </c>
      <c r="U73" s="42">
        <f>IFERROR('Summary ($)'!U73/'Summary ($)'!U$11,0)</f>
        <v>0</v>
      </c>
      <c r="V73" s="42">
        <f>IFERROR('Summary ($)'!V73/'Summary ($)'!V$11,0)</f>
        <v>0</v>
      </c>
      <c r="W73" s="42">
        <f>IFERROR('Summary ($)'!W73/'Summary ($)'!W$11,0)</f>
        <v>9.5828227439316531E-5</v>
      </c>
      <c r="X73" s="42">
        <f>IFERROR('Summary ($)'!X73/'Summary ($)'!X$11,0)</f>
        <v>2.145742210246507E-6</v>
      </c>
      <c r="Y73" s="42">
        <f>IFERROR('Summary ($)'!Y73/'Summary ($)'!Y$11,0)</f>
        <v>0</v>
      </c>
      <c r="Z73" s="42">
        <f>IFERROR('Summary ($)'!Z73/'Summary ($)'!Z$11,0)</f>
        <v>0</v>
      </c>
      <c r="AA73" s="42">
        <f>IFERROR('Summary ($)'!AA73/'Summary ($)'!AA$11,0)</f>
        <v>0</v>
      </c>
      <c r="AB73" s="42">
        <f>IFERROR('Summary ($)'!AB73/'Summary ($)'!AB$11,0)</f>
        <v>3.8346790122480723E-5</v>
      </c>
      <c r="AC73" s="42">
        <f>IFERROR('Summary ($)'!AC73/'Summary ($)'!AC$11,0)</f>
        <v>5.7525418235266626E-5</v>
      </c>
      <c r="AD73" s="42">
        <f>IFERROR('Summary ($)'!AD73/'Summary ($)'!AD$11,0)</f>
        <v>7.6117731636827311E-5</v>
      </c>
      <c r="AE73" s="42">
        <f>IFERROR('Summary ($)'!AE73/'Summary ($)'!AE$11,0)</f>
        <v>8.7031693904090045E-5</v>
      </c>
      <c r="AF73" s="42">
        <f>IFERROR('Summary ($)'!AF73/'Summary ($)'!AF$11,0)</f>
        <v>8.70958940466097E-5</v>
      </c>
      <c r="AG73" s="42">
        <f>IFERROR('Summary ($)'!AG73/'Summary ($)'!AG$11,0)</f>
        <v>8.7632443673867926E-5</v>
      </c>
      <c r="AH73" s="42">
        <f>IFERROR('Summary ($)'!AH73/'Summary ($)'!AH$11,0)</f>
        <v>9.0568568954859399E-5</v>
      </c>
      <c r="AI73" s="42">
        <f>IFERROR('Summary ($)'!AI73/'Summary ($)'!AI$11,0)</f>
        <v>1.0067713327517098E-4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0</v>
      </c>
      <c r="AP73" s="42">
        <f>IFERROR('Summary ($)'!AP73/'Summary ($)'!AP$11,0)</f>
        <v>0</v>
      </c>
      <c r="AQ73" s="42">
        <f>IFERROR('Summary ($)'!AQ73/'Summary ($)'!AQ$11,0)</f>
        <v>0</v>
      </c>
      <c r="AR73" s="42">
        <f>IFERROR('Summary ($)'!AR73/'Summary ($)'!AR$11,0)</f>
        <v>0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0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0</v>
      </c>
      <c r="BA73" s="42">
        <f>IFERROR('Summary ($)'!BA73/'Summary ($)'!BA$11,0)</f>
        <v>0</v>
      </c>
      <c r="BB73" s="42">
        <f>IFERROR('Summary ($)'!BB73/'Summary ($)'!BB$11,0)</f>
        <v>0</v>
      </c>
      <c r="BC73" s="42">
        <f>IFERROR('Summary ($)'!BC73/'Summary ($)'!BC$11,0)</f>
        <v>0</v>
      </c>
      <c r="BD73" s="42">
        <f>IFERROR('Summary ($)'!BD73/'Summary ($)'!BD$11,0)</f>
        <v>0</v>
      </c>
      <c r="BE73" s="42">
        <f>IFERROR('Summary ($)'!BE73/'Summary ($)'!BE$11,0)</f>
        <v>0</v>
      </c>
      <c r="BF73" s="42">
        <f>IFERROR('Summary ($)'!BF73/'Summary ($)'!BF$11,0)</f>
        <v>0</v>
      </c>
      <c r="BG73" s="42">
        <f>IFERROR('Summary ($)'!BG73/'Summary ($)'!BG$11,0)</f>
        <v>0</v>
      </c>
      <c r="BH73" s="42">
        <f>IFERROR('Summary ($)'!BH73/'Summary ($)'!BH$11,0)</f>
        <v>0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0</v>
      </c>
      <c r="BL73" s="42">
        <f>IFERROR('Summary ($)'!BL73/'Summary ($)'!BL$11,0)</f>
        <v>0</v>
      </c>
      <c r="BM73" s="42">
        <f>IFERROR('Summary ($)'!BM73/'Summary ($)'!BM$11,0)</f>
        <v>0</v>
      </c>
      <c r="BN73" s="42">
        <f>IFERROR('Summary ($)'!BN73/'Summary ($)'!BN$11,0)</f>
        <v>0</v>
      </c>
      <c r="BO73" s="42">
        <f>IFERROR('Summary ($)'!BO73/'Summary ($)'!BO$11,0)</f>
        <v>0</v>
      </c>
      <c r="BP73" s="42">
        <f>IFERROR('Summary ($)'!BP73/'Summary ($)'!BP$11,0)</f>
        <v>0</v>
      </c>
      <c r="BQ73" s="42">
        <f>IFERROR('Summary ($)'!BQ73/'Summary ($)'!BQ$11,0)</f>
        <v>0</v>
      </c>
      <c r="BR73" s="42">
        <f>IFERROR('Summary ($)'!BR73/'Summary ($)'!BR$11,0)</f>
        <v>0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0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</row>
    <row r="74" spans="1:77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</row>
    <row r="75" spans="1:77" x14ac:dyDescent="0.35">
      <c r="A75" s="39" t="s">
        <v>112</v>
      </c>
      <c r="B75" s="39" t="s">
        <v>113</v>
      </c>
      <c r="C75" s="42">
        <f>IFERROR('Summary ($)'!C75/'Summary ($)'!C$11,0)</f>
        <v>0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0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0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0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0</v>
      </c>
      <c r="AG75" s="42">
        <f>IFERROR('Summary ($)'!AG75/'Summary ($)'!AG$11,0)</f>
        <v>0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0</v>
      </c>
      <c r="AN75" s="42">
        <f>IFERROR('Summary ($)'!AN75/'Summary ($)'!AN$11,0)</f>
        <v>0</v>
      </c>
      <c r="AO75" s="42">
        <f>IFERROR('Summary ($)'!AO75/'Summary ($)'!AO$11,0)</f>
        <v>0</v>
      </c>
      <c r="AP75" s="42">
        <f>IFERROR('Summary ($)'!AP75/'Summary ($)'!AP$11,0)</f>
        <v>0</v>
      </c>
      <c r="AQ75" s="42">
        <f>IFERROR('Summary ($)'!AQ75/'Summary ($)'!AQ$11,0)</f>
        <v>0</v>
      </c>
      <c r="AR75" s="42">
        <f>IFERROR('Summary ($)'!AR75/'Summary ($)'!AR$11,0)</f>
        <v>0</v>
      </c>
      <c r="AS75" s="42">
        <f>IFERROR('Summary ($)'!AS75/'Summary ($)'!AS$11,0)</f>
        <v>0</v>
      </c>
      <c r="AT75" s="42">
        <f>IFERROR('Summary ($)'!AT75/'Summary ($)'!AT$11,0)</f>
        <v>0</v>
      </c>
      <c r="AU75" s="42">
        <f>IFERROR('Summary ($)'!AU75/'Summary ($)'!AU$11,0)</f>
        <v>0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</row>
    <row r="76" spans="1:77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</row>
    <row r="77" spans="1:77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</row>
    <row r="78" spans="1:77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</row>
    <row r="79" spans="1:77" ht="15" thickBot="1" x14ac:dyDescent="0.4">
      <c r="A79" s="40" t="s">
        <v>90</v>
      </c>
      <c r="B79" s="41"/>
      <c r="C79" s="42">
        <f>SUM(C72:C78)</f>
        <v>1.0155875384910827E-2</v>
      </c>
      <c r="D79" s="42">
        <f t="shared" ref="D79:BI79" si="34">SUM(D72:D78)</f>
        <v>0.16777987896684224</v>
      </c>
      <c r="E79" s="42">
        <f t="shared" si="34"/>
        <v>0.2356505150147982</v>
      </c>
      <c r="F79" s="42">
        <f t="shared" si="34"/>
        <v>0.10411630593341042</v>
      </c>
      <c r="G79" s="42">
        <f t="shared" si="34"/>
        <v>3.276185229451454E-3</v>
      </c>
      <c r="H79" s="42">
        <f t="shared" si="34"/>
        <v>6.2191437251957291E-4</v>
      </c>
      <c r="I79" s="42">
        <f t="shared" si="34"/>
        <v>0</v>
      </c>
      <c r="J79" s="42">
        <f t="shared" si="34"/>
        <v>1.8170274604536713E-2</v>
      </c>
      <c r="K79" s="42">
        <f t="shared" si="34"/>
        <v>0</v>
      </c>
      <c r="L79" s="42">
        <f t="shared" si="34"/>
        <v>0.35466485445051021</v>
      </c>
      <c r="M79" s="42">
        <f t="shared" si="34"/>
        <v>0</v>
      </c>
      <c r="N79" s="42">
        <f t="shared" si="34"/>
        <v>8.9505016958987844E-3</v>
      </c>
      <c r="O79" s="42">
        <f t="shared" si="34"/>
        <v>0.13808819130819366</v>
      </c>
      <c r="P79" s="42">
        <f t="shared" si="34"/>
        <v>0.12675360544012054</v>
      </c>
      <c r="Q79" s="42">
        <f t="shared" si="34"/>
        <v>4.1599446451341697E-3</v>
      </c>
      <c r="R79" s="42">
        <f t="shared" si="34"/>
        <v>4.4420162708898564E-4</v>
      </c>
      <c r="S79" s="42">
        <f t="shared" si="34"/>
        <v>2.047056143396796E-3</v>
      </c>
      <c r="T79" s="42">
        <f t="shared" si="34"/>
        <v>6.8905120313997384E-3</v>
      </c>
      <c r="U79" s="42">
        <f t="shared" si="34"/>
        <v>0</v>
      </c>
      <c r="V79" s="42">
        <f t="shared" si="34"/>
        <v>1.1311492972754036E-2</v>
      </c>
      <c r="W79" s="42">
        <f t="shared" si="34"/>
        <v>0.13592050098643232</v>
      </c>
      <c r="X79" s="42">
        <f t="shared" si="34"/>
        <v>0.12637339078099144</v>
      </c>
      <c r="Y79" s="42">
        <f t="shared" si="34"/>
        <v>5.1533511452249397E-5</v>
      </c>
      <c r="Z79" s="42">
        <f t="shared" si="34"/>
        <v>0</v>
      </c>
      <c r="AA79" s="42">
        <f t="shared" si="34"/>
        <v>0</v>
      </c>
      <c r="AB79" s="42">
        <f t="shared" si="34"/>
        <v>9.0098735136445909E-2</v>
      </c>
      <c r="AC79" s="42">
        <f t="shared" si="34"/>
        <v>0.11620656689813273</v>
      </c>
      <c r="AD79" s="42">
        <f t="shared" si="34"/>
        <v>0.13021994304647383</v>
      </c>
      <c r="AE79" s="42">
        <f t="shared" si="34"/>
        <v>0.13571414175163085</v>
      </c>
      <c r="AF79" s="42">
        <f t="shared" si="34"/>
        <v>0.13377108614614638</v>
      </c>
      <c r="AG79" s="42">
        <f t="shared" si="34"/>
        <v>0.13341814860160342</v>
      </c>
      <c r="AH79" s="42">
        <f t="shared" si="34"/>
        <v>0.13853743883223382</v>
      </c>
      <c r="AI79" s="42">
        <f t="shared" si="34"/>
        <v>0.14961415599393491</v>
      </c>
      <c r="AJ79" s="42">
        <f t="shared" si="34"/>
        <v>0.19970741311482848</v>
      </c>
      <c r="AK79" s="42">
        <f t="shared" si="34"/>
        <v>8.1998094536506663E-3</v>
      </c>
      <c r="AL79" s="42">
        <f t="shared" si="34"/>
        <v>0</v>
      </c>
      <c r="AM79" s="42">
        <f t="shared" si="34"/>
        <v>0</v>
      </c>
      <c r="AN79" s="42">
        <f t="shared" si="34"/>
        <v>0.2893052122009665</v>
      </c>
      <c r="AO79" s="42">
        <f t="shared" si="34"/>
        <v>0.27815990270509056</v>
      </c>
      <c r="AP79" s="42">
        <f t="shared" si="34"/>
        <v>0</v>
      </c>
      <c r="AQ79" s="42">
        <f t="shared" si="34"/>
        <v>0</v>
      </c>
      <c r="AR79" s="42">
        <f t="shared" si="34"/>
        <v>0</v>
      </c>
      <c r="AS79" s="42">
        <f t="shared" si="34"/>
        <v>0</v>
      </c>
      <c r="AT79" s="42">
        <f t="shared" si="34"/>
        <v>0</v>
      </c>
      <c r="AU79" s="42">
        <f t="shared" si="34"/>
        <v>0</v>
      </c>
      <c r="AV79" s="42">
        <f t="shared" si="34"/>
        <v>0</v>
      </c>
      <c r="AW79" s="42">
        <f t="shared" si="34"/>
        <v>0</v>
      </c>
      <c r="AX79" s="42">
        <f t="shared" si="34"/>
        <v>0</v>
      </c>
      <c r="AY79" s="42">
        <f t="shared" si="34"/>
        <v>0</v>
      </c>
      <c r="AZ79" s="42">
        <f t="shared" si="34"/>
        <v>0</v>
      </c>
      <c r="BA79" s="42">
        <f t="shared" si="34"/>
        <v>0</v>
      </c>
      <c r="BB79" s="42">
        <f t="shared" si="34"/>
        <v>0</v>
      </c>
      <c r="BC79" s="42">
        <f t="shared" si="34"/>
        <v>0</v>
      </c>
      <c r="BD79" s="42">
        <f t="shared" si="34"/>
        <v>0</v>
      </c>
      <c r="BE79" s="42">
        <f t="shared" si="34"/>
        <v>0</v>
      </c>
      <c r="BF79" s="42">
        <f t="shared" si="34"/>
        <v>0</v>
      </c>
      <c r="BG79" s="42">
        <f t="shared" si="34"/>
        <v>0</v>
      </c>
      <c r="BH79" s="42">
        <f t="shared" si="34"/>
        <v>0</v>
      </c>
      <c r="BI79" s="42">
        <f t="shared" si="34"/>
        <v>0</v>
      </c>
      <c r="BJ79" s="42">
        <f t="shared" ref="BJ79" si="35">SUM(BJ72:BJ78)</f>
        <v>0</v>
      </c>
      <c r="BK79" s="42">
        <f t="shared" ref="BK79" si="36">SUM(BK72:BK78)</f>
        <v>0</v>
      </c>
      <c r="BL79" s="42">
        <f t="shared" ref="BL79" si="37">SUM(BL72:BL78)</f>
        <v>0</v>
      </c>
      <c r="BM79" s="42">
        <f t="shared" ref="BM79" si="38">SUM(BM72:BM78)</f>
        <v>0</v>
      </c>
      <c r="BN79" s="42">
        <f t="shared" ref="BN79" si="39">SUM(BN72:BN78)</f>
        <v>0</v>
      </c>
      <c r="BO79" s="42">
        <f t="shared" ref="BO79" si="40">SUM(BO72:BO78)</f>
        <v>0</v>
      </c>
      <c r="BP79" s="42">
        <f t="shared" ref="BP79" si="41">SUM(BP72:BP78)</f>
        <v>0</v>
      </c>
      <c r="BQ79" s="42">
        <f t="shared" ref="BQ79" si="42">SUM(BQ72:BQ78)</f>
        <v>0</v>
      </c>
      <c r="BR79" s="42">
        <f t="shared" ref="BR79" si="43">SUM(BR72:BR78)</f>
        <v>0</v>
      </c>
      <c r="BS79" s="42">
        <f t="shared" ref="BS79" si="44">SUM(BS72:BS78)</f>
        <v>0</v>
      </c>
      <c r="BT79" s="42">
        <f t="shared" ref="BT79" si="45">SUM(BT72:BT78)</f>
        <v>0</v>
      </c>
      <c r="BU79" s="42">
        <f t="shared" ref="BU79" si="46">SUM(BU72:BU78)</f>
        <v>0</v>
      </c>
      <c r="BV79" s="42">
        <f t="shared" ref="BV79" si="47">SUM(BV72:BV78)</f>
        <v>0</v>
      </c>
      <c r="BW79" s="42">
        <f t="shared" ref="BW79" si="48">SUM(BW72:BW78)</f>
        <v>0</v>
      </c>
      <c r="BX79" s="42">
        <f t="shared" ref="BX79" si="49">SUM(BX72:BX78)</f>
        <v>0</v>
      </c>
      <c r="BY79" s="42">
        <f t="shared" ref="BY79" si="50">SUM(BY72:BY78)</f>
        <v>0</v>
      </c>
    </row>
    <row r="80" spans="1:77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</row>
    <row r="87" spans="1:77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82" stopIfTrue="1" operator="notEqual">
      <formula>0</formula>
    </cfRule>
  </conditionalFormatting>
  <conditionalFormatting sqref="C21:BY61">
    <cfRule type="cellIs" dxfId="51" priority="8" stopIfTrue="1" operator="notEqual">
      <formula>0</formula>
    </cfRule>
  </conditionalFormatting>
  <conditionalFormatting sqref="C63:BY70">
    <cfRule type="cellIs" dxfId="50" priority="2" stopIfTrue="1" operator="notEqual">
      <formula>0</formula>
    </cfRule>
  </conditionalFormatting>
  <conditionalFormatting sqref="C72:BY83">
    <cfRule type="cellIs" dxfId="49" priority="1" stopIfTrue="1" operator="notEqual">
      <formula>0</formula>
    </cfRule>
  </conditionalFormatting>
  <conditionalFormatting sqref="E85:E120">
    <cfRule type="cellIs" dxfId="48" priority="2271" stopIfTrue="1" operator="notEqual">
      <formula>0</formula>
    </cfRule>
  </conditionalFormatting>
  <conditionalFormatting sqref="F85:J145">
    <cfRule type="cellIs" dxfId="47" priority="2017" stopIfTrue="1" operator="notEqual">
      <formula>0</formula>
    </cfRule>
  </conditionalFormatting>
  <conditionalFormatting sqref="K85:K141">
    <cfRule type="cellIs" dxfId="46" priority="1972" stopIfTrue="1" operator="notEqual">
      <formula>0</formula>
    </cfRule>
  </conditionalFormatting>
  <conditionalFormatting sqref="L85:L120">
    <cfRule type="cellIs" dxfId="45" priority="1961" stopIfTrue="1" operator="notEqual">
      <formula>0</formula>
    </cfRule>
  </conditionalFormatting>
  <conditionalFormatting sqref="M85:O145">
    <cfRule type="cellIs" dxfId="44" priority="1795" stopIfTrue="1" operator="notEqual">
      <formula>0</formula>
    </cfRule>
  </conditionalFormatting>
  <conditionalFormatting sqref="P85:P141">
    <cfRule type="cellIs" dxfId="43" priority="1750" stopIfTrue="1" operator="notEqual">
      <formula>0</formula>
    </cfRule>
  </conditionalFormatting>
  <conditionalFormatting sqref="Q85:Q120">
    <cfRule type="cellIs" dxfId="42" priority="1739" stopIfTrue="1" operator="notEqual">
      <formula>0</formula>
    </cfRule>
  </conditionalFormatting>
  <conditionalFormatting sqref="R85:R158">
    <cfRule type="cellIs" dxfId="41" priority="1694" stopIfTrue="1" operator="notEqual">
      <formula>0</formula>
    </cfRule>
  </conditionalFormatting>
  <conditionalFormatting sqref="S85:V145">
    <cfRule type="cellIs" dxfId="40" priority="1484" stopIfTrue="1" operator="notEqual">
      <formula>0</formula>
    </cfRule>
  </conditionalFormatting>
  <conditionalFormatting sqref="W85:W141">
    <cfRule type="cellIs" dxfId="39" priority="156" stopIfTrue="1" operator="notEqual">
      <formula>0</formula>
    </cfRule>
  </conditionalFormatting>
  <conditionalFormatting sqref="X85:AE145">
    <cfRule type="cellIs" dxfId="38" priority="1132" stopIfTrue="1" operator="notEqual">
      <formula>0</formula>
    </cfRule>
  </conditionalFormatting>
  <conditionalFormatting sqref="AF85:AF141">
    <cfRule type="cellIs" dxfId="37" priority="1087" stopIfTrue="1" operator="notEqual">
      <formula>0</formula>
    </cfRule>
  </conditionalFormatting>
  <conditionalFormatting sqref="AG85:AG120">
    <cfRule type="cellIs" dxfId="36" priority="1076" stopIfTrue="1" operator="notEqual">
      <formula>0</formula>
    </cfRule>
  </conditionalFormatting>
  <conditionalFormatting sqref="AH85:AH145">
    <cfRule type="cellIs" dxfId="35" priority="998" stopIfTrue="1" operator="notEqual">
      <formula>0</formula>
    </cfRule>
  </conditionalFormatting>
  <conditionalFormatting sqref="AI85:AI141">
    <cfRule type="cellIs" dxfId="34" priority="953" stopIfTrue="1" operator="notEqual">
      <formula>0</formula>
    </cfRule>
  </conditionalFormatting>
  <conditionalFormatting sqref="AJ85:AJ120">
    <cfRule type="cellIs" dxfId="33" priority="942" stopIfTrue="1" operator="notEqual">
      <formula>0</formula>
    </cfRule>
  </conditionalFormatting>
  <conditionalFormatting sqref="AK85:AK145">
    <cfRule type="cellIs" dxfId="32" priority="864" stopIfTrue="1" operator="notEqual">
      <formula>0</formula>
    </cfRule>
  </conditionalFormatting>
  <conditionalFormatting sqref="AL85:AL141">
    <cfRule type="cellIs" dxfId="31" priority="819" stopIfTrue="1" operator="notEqual">
      <formula>0</formula>
    </cfRule>
  </conditionalFormatting>
  <conditionalFormatting sqref="AM85:AM120">
    <cfRule type="cellIs" dxfId="30" priority="808" stopIfTrue="1" operator="notEqual">
      <formula>0</formula>
    </cfRule>
  </conditionalFormatting>
  <conditionalFormatting sqref="AN85:AN158">
    <cfRule type="cellIs" dxfId="29" priority="763" stopIfTrue="1" operator="notEqual">
      <formula>0</formula>
    </cfRule>
  </conditionalFormatting>
  <conditionalFormatting sqref="AO85:AZ145">
    <cfRule type="cellIs" dxfId="28" priority="201" stopIfTrue="1" operator="notEqual">
      <formula>0</formula>
    </cfRule>
  </conditionalFormatting>
  <conditionalFormatting sqref="BA85:BY98">
    <cfRule type="cellIs" dxfId="27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BY1596"/>
  <sheetViews>
    <sheetView tabSelected="1" zoomScale="80" zoomScaleNormal="80" workbookViewId="0">
      <pane xSplit="6" ySplit="26" topLeftCell="G27" activePane="bottomRight" state="frozen"/>
      <selection pane="topRight" activeCell="G1" sqref="G1"/>
      <selection pane="bottomLeft" activeCell="A27" sqref="A27"/>
      <selection pane="bottomRight" activeCell="D16" sqref="D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26" width="23" style="36" customWidth="1"/>
    <col min="27" max="27" width="23" style="36" hidden="1" customWidth="1"/>
    <col min="28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39" width="23" style="36" hidden="1" customWidth="1"/>
    <col min="40" max="42" width="23" style="36" customWidth="1"/>
    <col min="43" max="52" width="23" style="36" hidden="1" customWidth="1"/>
    <col min="53" max="53" width="19.54296875" hidden="1" customWidth="1"/>
    <col min="54" max="58" width="21.26953125" hidden="1" customWidth="1"/>
    <col min="59" max="77" width="19.453125" hidden="1" customWidth="1"/>
  </cols>
  <sheetData>
    <row r="1" spans="1:77" ht="15.5" x14ac:dyDescent="0.35">
      <c r="A1" s="1" t="s">
        <v>167</v>
      </c>
      <c r="B1" s="37"/>
      <c r="C1" s="78" t="str">
        <f>IFERROR(VLOOKUP(C2,'APIR data base'!$A$1:$B$221,2,FALSE),0)</f>
        <v>MIN0095AU</v>
      </c>
      <c r="D1" s="78" t="str">
        <f>IFERROR(VLOOKUP(D2,'APIR data base'!$A$1:$B$221,2,FALSE),0)</f>
        <v>MIN0006AU</v>
      </c>
      <c r="E1" s="78" t="str">
        <f>IFERROR(VLOOKUP(E2,'APIR data base'!$A$1:$B$221,2,FALSE),0)</f>
        <v>MIN0020AU</v>
      </c>
      <c r="F1" s="78" t="str">
        <f>IFERROR(VLOOKUP(F2,'APIR data base'!$A$1:$B$221,2,FALSE),0)</f>
        <v>MIN0009AU</v>
      </c>
      <c r="G1" s="78" t="str">
        <f>IFERROR(VLOOKUP(G2,'APIR data base'!$A$1:$B$221,2,FALSE),0)</f>
        <v>MIN0036AU</v>
      </c>
      <c r="H1" s="78" t="str">
        <f>IFERROR(VLOOKUP(H2,'APIR data base'!$A$1:$B$221,2,FALSE),0)</f>
        <v>MIN0015AU</v>
      </c>
      <c r="I1" s="78" t="str">
        <f>IFERROR(VLOOKUP(I2,'APIR data base'!$A$1:$B$221,2,FALSE),0)</f>
        <v>MIN0031AU</v>
      </c>
      <c r="J1" s="78" t="str">
        <f>IFERROR(VLOOKUP(J2,'APIR data base'!$A$1:$B$221,2,FALSE),0)</f>
        <v>MIN0029AU</v>
      </c>
      <c r="K1" s="78" t="str">
        <f>IFERROR(VLOOKUP(K2,'APIR data base'!$A$1:$B$221,2,FALSE),0)</f>
        <v>MIN0030AU</v>
      </c>
      <c r="L1" s="78" t="str">
        <f>IFERROR(VLOOKUP(L2,'APIR data base'!$A$1:$B$221,2,FALSE),0)</f>
        <v>MIN0087AU</v>
      </c>
      <c r="M1" s="78" t="str">
        <f>IFERROR(VLOOKUP(M2,'APIR data base'!$A$1:$B$221,2,FALSE),0)</f>
        <v>Unregistered</v>
      </c>
      <c r="N1" s="78" t="str">
        <f>IFERROR(VLOOKUP(N2,'APIR data base'!$A$1:$B$221,2,FALSE),0)</f>
        <v>Unregistered</v>
      </c>
      <c r="O1" s="78" t="str">
        <f>IFERROR(VLOOKUP(O2,'APIR data base'!$A$1:$B$221,2,FALSE),0)</f>
        <v>MIN0019AU</v>
      </c>
      <c r="P1" s="78" t="str">
        <f>IFERROR(VLOOKUP(P2,'APIR data base'!$A$1:$B$221,2,FALSE),0)</f>
        <v>MIN0013AU</v>
      </c>
      <c r="Q1" s="78" t="str">
        <f>IFERROR(VLOOKUP(Q2,'APIR data base'!$A$1:$B$221,2,FALSE),0)</f>
        <v>MIN0033AU</v>
      </c>
      <c r="R1" s="78" t="str">
        <f>IFERROR(VLOOKUP(R2,'APIR data base'!$A$1:$B$221,2,FALSE),0)</f>
        <v>NCL0012AU</v>
      </c>
      <c r="S1" s="78" t="str">
        <f>IFERROR(VLOOKUP(S2,'APIR data base'!$A$1:$B$221,2,FALSE),0)</f>
        <v>MIN0023AU</v>
      </c>
      <c r="T1" s="78" t="str">
        <f>IFERROR(VLOOKUP(T2,'APIR data base'!$A$1:$B$221,2,FALSE),0)</f>
        <v>Unregistered</v>
      </c>
      <c r="U1" s="78" t="str">
        <f>IFERROR(VLOOKUP(U2,'APIR data base'!$A$1:$B$221,2,FALSE),0)</f>
        <v>Unregistered</v>
      </c>
      <c r="V1" s="78" t="str">
        <f>IFERROR(VLOOKUP(V2,'APIR data base'!$A$1:$B$221,2,FALSE),0)</f>
        <v>Unregistered</v>
      </c>
      <c r="W1" s="78" t="str">
        <f>IFERROR(VLOOKUP(W2,'APIR data base'!$A$1:$B$221,2,FALSE),0)</f>
        <v>MIN0012AU</v>
      </c>
      <c r="X1" s="78" t="str">
        <f>IFERROR(VLOOKUP(X2,'APIR data base'!$A$1:$B$221,2,FALSE),0)</f>
        <v>MIN0014AU</v>
      </c>
      <c r="Y1" s="78" t="str">
        <f>IFERROR(VLOOKUP(Y2,'APIR data base'!$A$1:$B$221,2,FALSE),0)</f>
        <v>NCL0010AU</v>
      </c>
      <c r="Z1" s="78" t="str">
        <f>IFERROR(VLOOKUP(Z2,'APIR data base'!$A$1:$B$221,2,FALSE),0)</f>
        <v>NCL4039AU</v>
      </c>
      <c r="AA1" s="78">
        <f>IFERROR(VLOOKUP(AA2,'APIR data base'!$A$1:$B$221,2,FALSE),0)</f>
        <v>0</v>
      </c>
      <c r="AB1" s="78" t="str">
        <f>IFERROR(VLOOKUP(AB2,'APIR data base'!$A$1:$B$221,2,FALSE),0)</f>
        <v>MIN0108AU</v>
      </c>
      <c r="AC1" s="78" t="str">
        <f>IFERROR(VLOOKUP(AC2,'APIR data base'!$A$1:$B$221,2,FALSE),0)</f>
        <v>MIN0109AU</v>
      </c>
      <c r="AD1" s="78" t="str">
        <f>IFERROR(VLOOKUP(AD2,'APIR data base'!$A$1:$B$221,2,FALSE),0)</f>
        <v>MIN0110AU</v>
      </c>
      <c r="AE1" s="78" t="str">
        <f>IFERROR(VLOOKUP(AE2,'APIR data base'!$A$1:$B$221,2,FALSE),0)</f>
        <v>MIN0111AU</v>
      </c>
      <c r="AF1" s="78" t="str">
        <f>IFERROR(VLOOKUP(AF2,'APIR data base'!$A$1:$B$221,2,FALSE),0)</f>
        <v>MIN0112AU</v>
      </c>
      <c r="AG1" s="78" t="str">
        <f>IFERROR(VLOOKUP(AG2,'APIR data base'!$A$1:$B$221,2,FALSE),0)</f>
        <v>MIN0113AU</v>
      </c>
      <c r="AH1" s="78" t="str">
        <f>IFERROR(VLOOKUP(AH2,'APIR data base'!$A$1:$B$221,2,FALSE),0)</f>
        <v>MIN0114AU</v>
      </c>
      <c r="AI1" s="78" t="str">
        <f>IFERROR(VLOOKUP(AI2,'APIR data base'!$A$1:$B$221,2,FALSE),0)</f>
        <v>MIN0115AU</v>
      </c>
      <c r="AJ1" s="78" t="str">
        <f>IFERROR(VLOOKUP(AJ2,'APIR data base'!$A$1:$B$221,2,FALSE),0)</f>
        <v>NCL1621AU</v>
      </c>
      <c r="AK1" s="78" t="str">
        <f>IFERROR(VLOOKUP(AK2,'APIR data base'!$A$1:$B$221,2,FALSE),0)</f>
        <v>Unregistered</v>
      </c>
      <c r="AL1" s="78" t="str">
        <f>IFERROR(VLOOKUP(AL2,'APIR data base'!$A$1:$B$221,2,FALSE),0)</f>
        <v>NCL2857AU</v>
      </c>
      <c r="AM1" s="78">
        <f>IFERROR(VLOOKUP(AM2,'APIR data base'!$A$1:$B$221,2,FALSE),0)</f>
        <v>0</v>
      </c>
      <c r="AN1" s="78" t="str">
        <f>IFERROR(VLOOKUP(AN2,'APIR data base'!$A$1:$B$221,2,FALSE),0)</f>
        <v>NCL4407AU</v>
      </c>
      <c r="AO1" s="78" t="str">
        <f>IFERROR(VLOOKUP(AO2,'APIR data base'!$A$1:$B$221,2,FALSE),0)</f>
        <v>NCL4286AU</v>
      </c>
      <c r="AP1" s="78" t="str">
        <f>IFERROR(VLOOKUP(AP2,'APIR data base'!$A$1:$B$221,2,FALSE),0)</f>
        <v>Unregistered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</row>
    <row r="2" spans="1:77" ht="15.5" x14ac:dyDescent="0.35">
      <c r="A2" s="1" t="s">
        <v>1</v>
      </c>
      <c r="B2" s="3"/>
      <c r="C2" s="4" t="s">
        <v>193</v>
      </c>
      <c r="D2" s="4" t="s">
        <v>174</v>
      </c>
      <c r="E2" s="4" t="s">
        <v>177</v>
      </c>
      <c r="F2" s="4" t="s">
        <v>181</v>
      </c>
      <c r="G2" s="4" t="s">
        <v>235</v>
      </c>
      <c r="H2" s="4" t="s">
        <v>215</v>
      </c>
      <c r="I2" s="4" t="s">
        <v>145</v>
      </c>
      <c r="J2" s="4" t="s">
        <v>168</v>
      </c>
      <c r="K2" s="4" t="s">
        <v>146</v>
      </c>
      <c r="L2" s="4" t="s">
        <v>250</v>
      </c>
      <c r="M2" s="4" t="s">
        <v>150</v>
      </c>
      <c r="N2" s="4" t="s">
        <v>482</v>
      </c>
      <c r="O2" s="4" t="s">
        <v>195</v>
      </c>
      <c r="P2" s="4" t="s">
        <v>189</v>
      </c>
      <c r="Q2" s="4" t="s">
        <v>231</v>
      </c>
      <c r="R2" s="4" t="s">
        <v>245</v>
      </c>
      <c r="S2" s="4" t="s">
        <v>213</v>
      </c>
      <c r="T2" s="4" t="s">
        <v>490</v>
      </c>
      <c r="U2" s="4" t="s">
        <v>491</v>
      </c>
      <c r="V2" s="4" t="s">
        <v>492</v>
      </c>
      <c r="W2" s="4" t="s">
        <v>204</v>
      </c>
      <c r="X2" s="4" t="s">
        <v>198</v>
      </c>
      <c r="Y2" s="4" t="s">
        <v>247</v>
      </c>
      <c r="Z2" s="4" t="s">
        <v>158</v>
      </c>
      <c r="AA2" s="4" t="s">
        <v>545</v>
      </c>
      <c r="AB2" s="4" t="s">
        <v>256</v>
      </c>
      <c r="AC2" s="4" t="s">
        <v>258</v>
      </c>
      <c r="AD2" s="4" t="s">
        <v>260</v>
      </c>
      <c r="AE2" s="4" t="s">
        <v>262</v>
      </c>
      <c r="AF2" s="4" t="s">
        <v>264</v>
      </c>
      <c r="AG2" s="4" t="s">
        <v>266</v>
      </c>
      <c r="AH2" s="4" t="s">
        <v>268</v>
      </c>
      <c r="AI2" s="4" t="s">
        <v>270</v>
      </c>
      <c r="AJ2" s="4" t="s">
        <v>183</v>
      </c>
      <c r="AK2" s="4" t="s">
        <v>307</v>
      </c>
      <c r="AL2" s="4" t="s">
        <v>134</v>
      </c>
      <c r="AM2" s="4" t="s">
        <v>135</v>
      </c>
      <c r="AN2" s="4" t="s">
        <v>191</v>
      </c>
      <c r="AO2" s="4" t="s">
        <v>200</v>
      </c>
      <c r="AP2" s="4" t="s">
        <v>147</v>
      </c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97.5" customHeight="1" x14ac:dyDescent="0.35">
      <c r="A3" s="5" t="s">
        <v>2</v>
      </c>
      <c r="B3" s="6"/>
      <c r="C3" s="79" t="s">
        <v>524</v>
      </c>
      <c r="D3" s="79" t="s">
        <v>525</v>
      </c>
      <c r="E3" s="79" t="s">
        <v>526</v>
      </c>
      <c r="F3" s="79" t="s">
        <v>548</v>
      </c>
      <c r="G3" s="79" t="s">
        <v>539</v>
      </c>
      <c r="H3" s="79" t="s">
        <v>527</v>
      </c>
      <c r="I3" s="79" t="s">
        <v>162</v>
      </c>
      <c r="J3" s="79" t="s">
        <v>528</v>
      </c>
      <c r="K3" s="79" t="s">
        <v>163</v>
      </c>
      <c r="L3" s="79" t="s">
        <v>546</v>
      </c>
      <c r="M3" s="79" t="s">
        <v>165</v>
      </c>
      <c r="N3" s="79" t="s">
        <v>529</v>
      </c>
      <c r="O3" s="79" t="s">
        <v>538</v>
      </c>
      <c r="P3" s="79" t="s">
        <v>549</v>
      </c>
      <c r="Q3" s="79" t="s">
        <v>530</v>
      </c>
      <c r="R3" s="79" t="s">
        <v>535</v>
      </c>
      <c r="S3" s="79" t="s">
        <v>531</v>
      </c>
      <c r="T3" s="79" t="s">
        <v>532</v>
      </c>
      <c r="U3" s="79" t="s">
        <v>533</v>
      </c>
      <c r="V3" s="79" t="s">
        <v>534</v>
      </c>
      <c r="W3" s="79" t="s">
        <v>540</v>
      </c>
      <c r="X3" s="79" t="s">
        <v>550</v>
      </c>
      <c r="Y3" s="79" t="s">
        <v>536</v>
      </c>
      <c r="Z3" s="79" t="s">
        <v>166</v>
      </c>
      <c r="AA3" s="79" t="s">
        <v>547</v>
      </c>
      <c r="AB3" s="79" t="s">
        <v>551</v>
      </c>
      <c r="AC3" s="79" t="s">
        <v>552</v>
      </c>
      <c r="AD3" s="79" t="s">
        <v>553</v>
      </c>
      <c r="AE3" s="79" t="s">
        <v>554</v>
      </c>
      <c r="AF3" s="79" t="s">
        <v>555</v>
      </c>
      <c r="AG3" s="79" t="s">
        <v>556</v>
      </c>
      <c r="AH3" s="79" t="s">
        <v>557</v>
      </c>
      <c r="AI3" s="79" t="s">
        <v>558</v>
      </c>
      <c r="AJ3" s="79" t="s">
        <v>542</v>
      </c>
      <c r="AK3" s="79" t="s">
        <v>543</v>
      </c>
      <c r="AL3" s="79" t="s">
        <v>138</v>
      </c>
      <c r="AM3" s="79" t="s">
        <v>139</v>
      </c>
      <c r="AN3" s="79" t="s">
        <v>541</v>
      </c>
      <c r="AO3" s="79" t="s">
        <v>544</v>
      </c>
      <c r="AP3" s="79" t="s">
        <v>164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80">
        <v>44742</v>
      </c>
      <c r="D5" s="80">
        <v>44742</v>
      </c>
      <c r="E5" s="80">
        <v>44742</v>
      </c>
      <c r="F5" s="80">
        <v>44742</v>
      </c>
      <c r="G5" s="80">
        <v>44742</v>
      </c>
      <c r="H5" s="80">
        <v>44742</v>
      </c>
      <c r="I5" s="80">
        <v>44742</v>
      </c>
      <c r="J5" s="80">
        <v>44742</v>
      </c>
      <c r="K5" s="80">
        <v>44742</v>
      </c>
      <c r="L5" s="80">
        <v>44742</v>
      </c>
      <c r="M5" s="80">
        <v>44742</v>
      </c>
      <c r="N5" s="80">
        <v>44742</v>
      </c>
      <c r="O5" s="80">
        <v>44742</v>
      </c>
      <c r="P5" s="80">
        <v>44742</v>
      </c>
      <c r="Q5" s="80">
        <v>44742</v>
      </c>
      <c r="R5" s="80">
        <v>44742</v>
      </c>
      <c r="S5" s="80">
        <v>44742</v>
      </c>
      <c r="T5" s="80">
        <v>44742</v>
      </c>
      <c r="U5" s="80">
        <v>44742</v>
      </c>
      <c r="V5" s="80">
        <v>44742</v>
      </c>
      <c r="W5" s="80">
        <v>44742</v>
      </c>
      <c r="X5" s="80">
        <v>44742</v>
      </c>
      <c r="Y5" s="80">
        <v>44742</v>
      </c>
      <c r="Z5" s="80">
        <v>44742</v>
      </c>
      <c r="AA5" s="80">
        <v>44742</v>
      </c>
      <c r="AB5" s="80">
        <v>44742</v>
      </c>
      <c r="AC5" s="80">
        <v>44742</v>
      </c>
      <c r="AD5" s="80">
        <v>44742</v>
      </c>
      <c r="AE5" s="80">
        <v>44742</v>
      </c>
      <c r="AF5" s="80">
        <v>44742</v>
      </c>
      <c r="AG5" s="80">
        <v>44742</v>
      </c>
      <c r="AH5" s="80">
        <v>44742</v>
      </c>
      <c r="AI5" s="80">
        <v>44742</v>
      </c>
      <c r="AJ5" s="80">
        <v>44742</v>
      </c>
      <c r="AK5" s="80">
        <v>44742</v>
      </c>
      <c r="AL5" s="80">
        <v>44742</v>
      </c>
      <c r="AM5" s="80">
        <v>44742</v>
      </c>
      <c r="AN5" s="80">
        <v>44742</v>
      </c>
      <c r="AO5" s="80">
        <v>44742</v>
      </c>
      <c r="AP5" s="80">
        <v>44742</v>
      </c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80">
        <v>44743</v>
      </c>
      <c r="D6" s="80">
        <v>44743</v>
      </c>
      <c r="E6" s="80">
        <v>44743</v>
      </c>
      <c r="F6" s="80">
        <v>44743</v>
      </c>
      <c r="G6" s="80">
        <v>44743</v>
      </c>
      <c r="H6" s="80">
        <v>44743</v>
      </c>
      <c r="I6" s="80">
        <v>44743</v>
      </c>
      <c r="J6" s="80">
        <v>44743</v>
      </c>
      <c r="K6" s="80">
        <v>44743</v>
      </c>
      <c r="L6" s="80">
        <v>44743</v>
      </c>
      <c r="M6" s="80">
        <v>44743</v>
      </c>
      <c r="N6" s="80">
        <v>44743</v>
      </c>
      <c r="O6" s="80">
        <v>44743</v>
      </c>
      <c r="P6" s="80">
        <v>44743</v>
      </c>
      <c r="Q6" s="80">
        <v>44743</v>
      </c>
      <c r="R6" s="80">
        <v>44743</v>
      </c>
      <c r="S6" s="80">
        <v>44743</v>
      </c>
      <c r="T6" s="80">
        <v>44743</v>
      </c>
      <c r="U6" s="80">
        <v>44743</v>
      </c>
      <c r="V6" s="80">
        <v>44743</v>
      </c>
      <c r="W6" s="80">
        <v>44743</v>
      </c>
      <c r="X6" s="80">
        <v>44743</v>
      </c>
      <c r="Y6" s="80">
        <v>44743</v>
      </c>
      <c r="Z6" s="80">
        <v>44743</v>
      </c>
      <c r="AA6" s="80">
        <v>44743</v>
      </c>
      <c r="AB6" s="80">
        <v>44743</v>
      </c>
      <c r="AC6" s="80">
        <v>44743</v>
      </c>
      <c r="AD6" s="80">
        <v>44743</v>
      </c>
      <c r="AE6" s="80">
        <v>44743</v>
      </c>
      <c r="AF6" s="80">
        <v>44743</v>
      </c>
      <c r="AG6" s="80">
        <v>44743</v>
      </c>
      <c r="AH6" s="80">
        <v>44743</v>
      </c>
      <c r="AI6" s="80">
        <v>44743</v>
      </c>
      <c r="AJ6" s="80">
        <v>44743</v>
      </c>
      <c r="AK6" s="80">
        <v>44743</v>
      </c>
      <c r="AL6" s="80">
        <v>44743</v>
      </c>
      <c r="AM6" s="80">
        <v>44743</v>
      </c>
      <c r="AN6" s="80">
        <v>44013</v>
      </c>
      <c r="AO6" s="80">
        <v>44743</v>
      </c>
      <c r="AP6" s="80">
        <v>44743</v>
      </c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537</v>
      </c>
      <c r="B7" s="9"/>
      <c r="C7" s="80" t="s">
        <v>559</v>
      </c>
      <c r="D7" s="80" t="s">
        <v>559</v>
      </c>
      <c r="E7" s="80" t="s">
        <v>559</v>
      </c>
      <c r="F7" s="80" t="s">
        <v>559</v>
      </c>
      <c r="G7" s="80" t="s">
        <v>559</v>
      </c>
      <c r="H7" s="80" t="s">
        <v>559</v>
      </c>
      <c r="I7" s="80" t="s">
        <v>559</v>
      </c>
      <c r="J7" s="80" t="s">
        <v>559</v>
      </c>
      <c r="K7" s="80" t="s">
        <v>559</v>
      </c>
      <c r="L7" s="80" t="s">
        <v>559</v>
      </c>
      <c r="M7" s="80" t="s">
        <v>559</v>
      </c>
      <c r="N7" s="80" t="s">
        <v>559</v>
      </c>
      <c r="O7" s="80" t="s">
        <v>559</v>
      </c>
      <c r="P7" s="80" t="s">
        <v>559</v>
      </c>
      <c r="Q7" s="80" t="s">
        <v>559</v>
      </c>
      <c r="R7" s="80" t="s">
        <v>559</v>
      </c>
      <c r="S7" s="80" t="s">
        <v>559</v>
      </c>
      <c r="T7" s="80" t="s">
        <v>559</v>
      </c>
      <c r="U7" s="80" t="s">
        <v>559</v>
      </c>
      <c r="V7" s="80" t="s">
        <v>559</v>
      </c>
      <c r="W7" s="80" t="s">
        <v>559</v>
      </c>
      <c r="X7" s="80" t="s">
        <v>559</v>
      </c>
      <c r="Y7" s="80" t="s">
        <v>559</v>
      </c>
      <c r="Z7" s="80" t="s">
        <v>559</v>
      </c>
      <c r="AA7" s="80" t="s">
        <v>559</v>
      </c>
      <c r="AB7" s="80" t="s">
        <v>559</v>
      </c>
      <c r="AC7" s="80" t="s">
        <v>559</v>
      </c>
      <c r="AD7" s="80" t="s">
        <v>559</v>
      </c>
      <c r="AE7" s="80" t="s">
        <v>559</v>
      </c>
      <c r="AF7" s="80" t="s">
        <v>559</v>
      </c>
      <c r="AG7" s="80" t="s">
        <v>559</v>
      </c>
      <c r="AH7" s="80" t="s">
        <v>559</v>
      </c>
      <c r="AI7" s="80" t="s">
        <v>559</v>
      </c>
      <c r="AJ7" s="80" t="s">
        <v>559</v>
      </c>
      <c r="AK7" s="80" t="s">
        <v>559</v>
      </c>
      <c r="AL7" s="80" t="s">
        <v>559</v>
      </c>
      <c r="AM7" s="80" t="s">
        <v>559</v>
      </c>
      <c r="AN7" s="80" t="s">
        <v>559</v>
      </c>
      <c r="AO7" s="80" t="s">
        <v>559</v>
      </c>
      <c r="AP7" s="80" t="s">
        <v>559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3.7653946644730499E-2</v>
      </c>
      <c r="D8" s="50">
        <v>8.214650308602002E-2</v>
      </c>
      <c r="E8" s="50">
        <v>6.6826834133298499E-2</v>
      </c>
      <c r="F8" s="50">
        <v>2.3996845609723073E-2</v>
      </c>
      <c r="G8" s="50">
        <v>0.23634129558912489</v>
      </c>
      <c r="H8" s="50">
        <v>6.6387488120200747E-2</v>
      </c>
      <c r="I8" s="50">
        <v>7.0479714659464482E-2</v>
      </c>
      <c r="J8" s="50">
        <v>6.5189156367517695E-3</v>
      </c>
      <c r="K8" s="50">
        <v>1.7542296905992904E-5</v>
      </c>
      <c r="L8" s="50">
        <v>3.5259051289175232E-2</v>
      </c>
      <c r="M8" s="50">
        <v>1.9100586038833696E-3</v>
      </c>
      <c r="N8" s="50">
        <v>5.3921919734953527E-2</v>
      </c>
      <c r="O8" s="50">
        <v>7.1272754431521534E-2</v>
      </c>
      <c r="P8" s="50">
        <v>5.0487799503058421E-2</v>
      </c>
      <c r="Q8" s="50">
        <v>8.4530216307748818E-2</v>
      </c>
      <c r="R8" s="50">
        <v>4.8709610979778946E-2</v>
      </c>
      <c r="S8" s="50">
        <v>2.4551135261104161E-2</v>
      </c>
      <c r="T8" s="50">
        <v>0.10960323640457144</v>
      </c>
      <c r="U8" s="50">
        <v>0.47089496214286941</v>
      </c>
      <c r="V8" s="50">
        <v>0.17048355621460209</v>
      </c>
      <c r="W8" s="50">
        <v>5.1110419932527025E-2</v>
      </c>
      <c r="X8" s="50">
        <v>3.6367397956419065E-2</v>
      </c>
      <c r="Y8" s="50">
        <v>3.1152190706864733E-2</v>
      </c>
      <c r="Z8" s="50">
        <v>8.0509302565888036E-3</v>
      </c>
      <c r="AA8" s="50">
        <v>2.0535265455176342E-2</v>
      </c>
      <c r="AB8" s="50">
        <v>5.5787556770418321E-2</v>
      </c>
      <c r="AC8" s="50">
        <v>5.5111548552291487E-2</v>
      </c>
      <c r="AD8" s="50">
        <v>5.9194810790614512E-2</v>
      </c>
      <c r="AE8" s="50">
        <v>6.4524956652376009E-2</v>
      </c>
      <c r="AF8" s="50">
        <v>6.4847505084514617E-2</v>
      </c>
      <c r="AG8" s="50">
        <v>6.4829931018133544E-2</v>
      </c>
      <c r="AH8" s="50">
        <v>6.2915865103295443E-2</v>
      </c>
      <c r="AI8" s="50">
        <v>5.7844042755573165E-2</v>
      </c>
      <c r="AJ8" s="50">
        <v>1.41538426180652E-2</v>
      </c>
      <c r="AK8" s="50">
        <v>3.5184184579410464E-2</v>
      </c>
      <c r="AL8" s="50">
        <v>5.3914555662899133E-3</v>
      </c>
      <c r="AM8" s="50">
        <v>6.1801705605464326E-3</v>
      </c>
      <c r="AN8" s="50">
        <v>1.8440477305348594E-2</v>
      </c>
      <c r="AO8" s="50">
        <v>1.5293086649427185E-2</v>
      </c>
      <c r="AP8" s="50">
        <v>0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hidden="1" x14ac:dyDescent="0.35">
      <c r="A9" s="11" t="s">
        <v>9</v>
      </c>
      <c r="B9" s="9"/>
      <c r="C9" s="13">
        <v>491810146.35000002</v>
      </c>
      <c r="D9" s="13">
        <v>459772990.51999998</v>
      </c>
      <c r="E9" s="13">
        <v>117856745.38</v>
      </c>
      <c r="F9" s="13">
        <v>327427702.63999999</v>
      </c>
      <c r="G9" s="13">
        <v>330161482.6013</v>
      </c>
      <c r="H9" s="13">
        <v>416176199.99769998</v>
      </c>
      <c r="I9" s="13">
        <v>1247640921.9300001</v>
      </c>
      <c r="J9" s="13">
        <v>113040594.70999999</v>
      </c>
      <c r="K9" s="13">
        <v>985177890.13999999</v>
      </c>
      <c r="L9" s="13">
        <v>631845538.08000004</v>
      </c>
      <c r="M9" s="13">
        <v>302082223.45999998</v>
      </c>
      <c r="N9" s="13">
        <v>1378033635.8</v>
      </c>
      <c r="O9" s="13">
        <v>62316170.840000004</v>
      </c>
      <c r="P9" s="13">
        <v>594139797.95000005</v>
      </c>
      <c r="Q9" s="13">
        <v>90422385.700000003</v>
      </c>
      <c r="R9" s="13">
        <v>183558740.8418</v>
      </c>
      <c r="S9" s="13">
        <v>227606190.21000001</v>
      </c>
      <c r="T9" s="13">
        <v>1043890448.74</v>
      </c>
      <c r="U9" s="13">
        <v>196607014.5</v>
      </c>
      <c r="V9" s="13">
        <v>168993476.72999999</v>
      </c>
      <c r="W9" s="13">
        <v>74595350.799999997</v>
      </c>
      <c r="X9" s="13">
        <v>714235251.63</v>
      </c>
      <c r="Y9" s="13">
        <v>165829713.46000001</v>
      </c>
      <c r="Z9" s="13">
        <v>343875199.73040003</v>
      </c>
      <c r="AA9" s="13">
        <v>588357391.16069996</v>
      </c>
      <c r="AB9" s="13">
        <v>564123703.79999995</v>
      </c>
      <c r="AC9" s="13">
        <v>1422891627.1821001</v>
      </c>
      <c r="AD9" s="13">
        <v>1851813161.7632999</v>
      </c>
      <c r="AE9" s="13">
        <v>2065007365.0118001</v>
      </c>
      <c r="AF9" s="13">
        <v>1776797848.27</v>
      </c>
      <c r="AG9" s="13">
        <v>1383488348.7</v>
      </c>
      <c r="AH9" s="13">
        <v>820902975.82000005</v>
      </c>
      <c r="AI9" s="13">
        <v>456197604.69999999</v>
      </c>
      <c r="AJ9" s="13">
        <v>88002666.807300001</v>
      </c>
      <c r="AK9" s="13">
        <v>191318913.62180001</v>
      </c>
      <c r="AL9" s="13">
        <v>398132046.82999998</v>
      </c>
      <c r="AM9" s="13">
        <v>391728386.18000001</v>
      </c>
      <c r="AN9" s="13">
        <v>259333055.61000001</v>
      </c>
      <c r="AO9" s="13">
        <v>160833154.88999999</v>
      </c>
      <c r="AP9" s="13">
        <v>629226352.52999997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idden="1" x14ac:dyDescent="0.35">
      <c r="A10" s="11" t="s">
        <v>10</v>
      </c>
      <c r="B10" s="1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hidden="1" x14ac:dyDescent="0.35">
      <c r="A11" s="11" t="s">
        <v>11</v>
      </c>
      <c r="B11" s="14"/>
      <c r="C11" s="15">
        <v>23777864.619999997</v>
      </c>
      <c r="D11" s="15">
        <v>46670390.32461983</v>
      </c>
      <c r="E11" s="15">
        <v>9777361.4449996538</v>
      </c>
      <c r="F11" s="15">
        <v>8636272.5985983964</v>
      </c>
      <c r="G11" s="15">
        <v>78030792.551617563</v>
      </c>
      <c r="H11" s="15">
        <v>28127859.353257596</v>
      </c>
      <c r="I11" s="15">
        <v>87933376.1750976</v>
      </c>
      <c r="J11" s="15">
        <v>2994660.8504427383</v>
      </c>
      <c r="K11" s="15">
        <v>17282.283054055537</v>
      </c>
      <c r="L11" s="15">
        <v>65790108.963999249</v>
      </c>
      <c r="M11" s="15">
        <v>719202.65999999165</v>
      </c>
      <c r="N11" s="15">
        <v>97083431.691673785</v>
      </c>
      <c r="O11" s="15">
        <v>5064645.4513920629</v>
      </c>
      <c r="P11" s="15">
        <v>36094706.135687247</v>
      </c>
      <c r="Q11" s="15">
        <v>7643423.8222836936</v>
      </c>
      <c r="R11" s="15">
        <v>8941074.8583421391</v>
      </c>
      <c r="S11" s="15">
        <v>5587990.3621103121</v>
      </c>
      <c r="T11" s="15">
        <v>114413771.63372439</v>
      </c>
      <c r="U11" s="15">
        <v>92581252.65000008</v>
      </c>
      <c r="V11" s="15">
        <v>28810608.890000004</v>
      </c>
      <c r="W11" s="15">
        <v>4400895.3444021661</v>
      </c>
      <c r="X11" s="15">
        <v>29682037.150531318</v>
      </c>
      <c r="Y11" s="15">
        <v>5165958.8585706539</v>
      </c>
      <c r="Z11" s="15">
        <v>10083508.449999996</v>
      </c>
      <c r="AA11" s="15">
        <v>22004319.310000002</v>
      </c>
      <c r="AB11" s="15">
        <v>35551867.461281151</v>
      </c>
      <c r="AC11" s="15">
        <v>91264699.346095353</v>
      </c>
      <c r="AD11" s="15">
        <v>129306007.79014817</v>
      </c>
      <c r="AE11" s="15">
        <v>159434217.32422361</v>
      </c>
      <c r="AF11" s="15">
        <v>137107955.89984345</v>
      </c>
      <c r="AG11" s="15">
        <v>106524930.82061249</v>
      </c>
      <c r="AH11" s="15">
        <v>61697783.949584931</v>
      </c>
      <c r="AI11" s="15">
        <v>31756764.381256863</v>
      </c>
      <c r="AJ11" s="15">
        <v>1787322.7359605546</v>
      </c>
      <c r="AK11" s="15">
        <v>8417150.4704016987</v>
      </c>
      <c r="AL11" s="15">
        <v>2146511.2399999998</v>
      </c>
      <c r="AM11" s="15">
        <v>2420948.2400000002</v>
      </c>
      <c r="AN11" s="15">
        <v>8824213.2265029103</v>
      </c>
      <c r="AO11" s="15">
        <v>4151994.5138335135</v>
      </c>
      <c r="AP11" s="15">
        <v>183393.35126920286</v>
      </c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hidden="1" x14ac:dyDescent="0.35">
      <c r="A12" s="11" t="s">
        <v>12</v>
      </c>
      <c r="B12" s="14"/>
      <c r="C12" s="15">
        <v>0</v>
      </c>
      <c r="D12" s="15">
        <v>15958.503608951767</v>
      </c>
      <c r="E12" s="15">
        <v>7891.6710865239493</v>
      </c>
      <c r="F12" s="15">
        <v>151527.61934493028</v>
      </c>
      <c r="G12" s="15">
        <v>852094.55621731456</v>
      </c>
      <c r="H12" s="15">
        <v>625721.05625205219</v>
      </c>
      <c r="I12" s="15">
        <v>0</v>
      </c>
      <c r="J12" s="15">
        <v>0</v>
      </c>
      <c r="K12" s="15">
        <v>0</v>
      </c>
      <c r="L12" s="15">
        <v>58698.938897493936</v>
      </c>
      <c r="M12" s="15">
        <v>0</v>
      </c>
      <c r="N12" s="15">
        <v>0</v>
      </c>
      <c r="O12" s="15">
        <v>117223.36947871243</v>
      </c>
      <c r="P12" s="15">
        <v>593873.80412369978</v>
      </c>
      <c r="Q12" s="15">
        <v>331289.31917559495</v>
      </c>
      <c r="R12" s="15">
        <v>652420.96922072943</v>
      </c>
      <c r="S12" s="15">
        <v>344145.85</v>
      </c>
      <c r="T12" s="15">
        <v>3578558.19</v>
      </c>
      <c r="U12" s="15">
        <v>0</v>
      </c>
      <c r="V12" s="15">
        <v>0</v>
      </c>
      <c r="W12" s="15">
        <v>85501.516492609051</v>
      </c>
      <c r="X12" s="15">
        <v>525742.49813326041</v>
      </c>
      <c r="Y12" s="15">
        <v>834913.92806402105</v>
      </c>
      <c r="Z12" s="15">
        <v>0</v>
      </c>
      <c r="AA12" s="15">
        <v>0</v>
      </c>
      <c r="AB12" s="15">
        <v>559559.9624264728</v>
      </c>
      <c r="AC12" s="15">
        <v>1597081.3382522264</v>
      </c>
      <c r="AD12" s="15">
        <v>2393488.651284622</v>
      </c>
      <c r="AE12" s="15">
        <v>2931496.5027180277</v>
      </c>
      <c r="AF12" s="15">
        <v>2497761.6132136146</v>
      </c>
      <c r="AG12" s="15">
        <v>1937208.48840846</v>
      </c>
      <c r="AH12" s="15">
        <v>1170739.2773060917</v>
      </c>
      <c r="AI12" s="15">
        <v>648256.22624146799</v>
      </c>
      <c r="AJ12" s="15">
        <v>41753.376669660422</v>
      </c>
      <c r="AK12" s="15">
        <v>1.5746773322007357E-3</v>
      </c>
      <c r="AL12" s="15">
        <v>439933.63</v>
      </c>
      <c r="AM12" s="15">
        <v>439933.63</v>
      </c>
      <c r="AN12" s="15">
        <v>272926.57683881989</v>
      </c>
      <c r="AO12" s="15">
        <v>129817.49792144465</v>
      </c>
      <c r="AP12" s="15">
        <v>0</v>
      </c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idden="1" x14ac:dyDescent="0.35">
      <c r="A13" s="11" t="s">
        <v>13</v>
      </c>
      <c r="B13" s="14"/>
      <c r="C13" s="15">
        <v>241485.03385578666</v>
      </c>
      <c r="D13" s="15">
        <v>7830352.4430807913</v>
      </c>
      <c r="E13" s="15">
        <v>2304040.2598248846</v>
      </c>
      <c r="F13" s="15">
        <v>899176.8038701812</v>
      </c>
      <c r="G13" s="15">
        <v>255643.33207990124</v>
      </c>
      <c r="H13" s="15">
        <v>17493.116877455846</v>
      </c>
      <c r="I13" s="15">
        <v>0</v>
      </c>
      <c r="J13" s="15">
        <v>54413.81165368142</v>
      </c>
      <c r="K13" s="15">
        <v>0</v>
      </c>
      <c r="L13" s="15">
        <v>23333439.422903553</v>
      </c>
      <c r="M13" s="15">
        <v>0</v>
      </c>
      <c r="N13" s="15">
        <v>868945.42259461316</v>
      </c>
      <c r="O13" s="15">
        <v>699367.72978684783</v>
      </c>
      <c r="P13" s="15">
        <v>4575134.1431027083</v>
      </c>
      <c r="Q13" s="15">
        <v>31796.223220036132</v>
      </c>
      <c r="R13" s="15">
        <v>3971.6373418506701</v>
      </c>
      <c r="S13" s="15">
        <v>11438.926156278467</v>
      </c>
      <c r="T13" s="15">
        <v>788369.46925643412</v>
      </c>
      <c r="U13" s="15">
        <v>0</v>
      </c>
      <c r="V13" s="15">
        <v>325891</v>
      </c>
      <c r="W13" s="15">
        <v>598171.90153992549</v>
      </c>
      <c r="X13" s="15">
        <v>3751019.6776871835</v>
      </c>
      <c r="Y13" s="15">
        <v>266.21510875783861</v>
      </c>
      <c r="Z13" s="15">
        <v>0</v>
      </c>
      <c r="AA13" s="15">
        <v>0</v>
      </c>
      <c r="AB13" s="15">
        <v>3203178.2838922879</v>
      </c>
      <c r="AC13" s="15">
        <v>10605557.392753905</v>
      </c>
      <c r="AD13" s="15">
        <v>16838220.964876533</v>
      </c>
      <c r="AE13" s="15">
        <v>21637477.977330361</v>
      </c>
      <c r="AF13" s="15">
        <v>18341080.177271035</v>
      </c>
      <c r="AG13" s="15">
        <v>14212359.048494393</v>
      </c>
      <c r="AH13" s="15">
        <v>8547452.968108369</v>
      </c>
      <c r="AI13" s="15">
        <v>4751261.5049914783</v>
      </c>
      <c r="AJ13" s="15">
        <v>356941.60255688097</v>
      </c>
      <c r="AK13" s="15">
        <v>69019.025100348052</v>
      </c>
      <c r="AL13" s="15">
        <v>0</v>
      </c>
      <c r="AM13" s="15">
        <v>0</v>
      </c>
      <c r="AN13" s="15">
        <v>2552890.8768668985</v>
      </c>
      <c r="AO13" s="15">
        <v>1154918.3898942303</v>
      </c>
      <c r="AP13" s="15">
        <v>0</v>
      </c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81" t="s">
        <v>125</v>
      </c>
      <c r="D18" s="81" t="s">
        <v>125</v>
      </c>
      <c r="E18" s="81" t="s">
        <v>125</v>
      </c>
      <c r="F18" s="81" t="s">
        <v>125</v>
      </c>
      <c r="G18" s="81" t="s">
        <v>125</v>
      </c>
      <c r="H18" s="81" t="s">
        <v>125</v>
      </c>
      <c r="I18" s="81" t="s">
        <v>125</v>
      </c>
      <c r="J18" s="81" t="s">
        <v>125</v>
      </c>
      <c r="K18" s="81" t="s">
        <v>125</v>
      </c>
      <c r="L18" s="81" t="s">
        <v>125</v>
      </c>
      <c r="M18" s="81" t="s">
        <v>125</v>
      </c>
      <c r="N18" s="81" t="s">
        <v>125</v>
      </c>
      <c r="O18" s="81" t="s">
        <v>125</v>
      </c>
      <c r="P18" s="81" t="s">
        <v>125</v>
      </c>
      <c r="Q18" s="81" t="s">
        <v>125</v>
      </c>
      <c r="R18" s="81" t="s">
        <v>125</v>
      </c>
      <c r="S18" s="81" t="s">
        <v>125</v>
      </c>
      <c r="T18" s="81" t="s">
        <v>125</v>
      </c>
      <c r="U18" s="81" t="s">
        <v>125</v>
      </c>
      <c r="V18" s="81" t="s">
        <v>125</v>
      </c>
      <c r="W18" s="81" t="s">
        <v>125</v>
      </c>
      <c r="X18" s="81" t="s">
        <v>125</v>
      </c>
      <c r="Y18" s="81" t="s">
        <v>125</v>
      </c>
      <c r="Z18" s="81" t="s">
        <v>125</v>
      </c>
      <c r="AA18" s="81" t="s">
        <v>125</v>
      </c>
      <c r="AB18" s="81" t="s">
        <v>125</v>
      </c>
      <c r="AC18" s="81" t="s">
        <v>125</v>
      </c>
      <c r="AD18" s="81" t="s">
        <v>125</v>
      </c>
      <c r="AE18" s="81" t="s">
        <v>125</v>
      </c>
      <c r="AF18" s="81" t="s">
        <v>125</v>
      </c>
      <c r="AG18" s="81" t="s">
        <v>125</v>
      </c>
      <c r="AH18" s="81" t="s">
        <v>125</v>
      </c>
      <c r="AI18" s="81" t="s">
        <v>125</v>
      </c>
      <c r="AJ18" s="81" t="s">
        <v>125</v>
      </c>
      <c r="AK18" s="81" t="s">
        <v>125</v>
      </c>
      <c r="AL18" s="81" t="s">
        <v>125</v>
      </c>
      <c r="AM18" s="81" t="s">
        <v>125</v>
      </c>
      <c r="AN18" s="81" t="s">
        <v>125</v>
      </c>
      <c r="AO18" s="81" t="s">
        <v>125</v>
      </c>
      <c r="AP18" s="81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77" x14ac:dyDescent="0.35">
      <c r="A21" s="22" t="s">
        <v>18</v>
      </c>
      <c r="B21" s="22" t="s">
        <v>19</v>
      </c>
      <c r="C21" s="43">
        <f>('Summary (%)'!C21*'Summary (%)'!$C$8)*100</f>
        <v>4.1743433320908354E-3</v>
      </c>
      <c r="D21" s="43">
        <f>('Summary (%)'!D21*'Summary (%)'!$D$8)*100</f>
        <v>1.5343544735692152E-2</v>
      </c>
      <c r="E21" s="43">
        <f>('Summary (%)'!E21*'Summary (%)'!$E$8)*100</f>
        <v>1.0930844675621521E-2</v>
      </c>
      <c r="F21" s="43">
        <f>('Summary (%)'!F21*'Summary (%)'!$F$8)*100</f>
        <v>0.10767020307472033</v>
      </c>
      <c r="G21" s="43">
        <f>('Summary (%)'!G21*'Summary (%)'!$G$8)*100</f>
        <v>0.16637124829710137</v>
      </c>
      <c r="H21" s="43">
        <f>('Summary (%)'!H21*'Summary (%)'!$H$8)*100</f>
        <v>0</v>
      </c>
      <c r="I21" s="43">
        <f>('Summary (%)'!I21*'Summary (%)'!$I$8)*100</f>
        <v>0.94193890673452563</v>
      </c>
      <c r="J21" s="43">
        <f>('Summary (%)'!J21*'Summary (%)'!$J$8)*100</f>
        <v>2.5793790585069688E-2</v>
      </c>
      <c r="K21" s="43">
        <f>('Summary (%)'!K21*'Summary (%)'!$K$8)*100</f>
        <v>1.1119863149326814E-3</v>
      </c>
      <c r="L21" s="43">
        <f>('Summary (%)'!L21*'Summary (%)'!$L$8)*100</f>
        <v>6.8093063151696154E-3</v>
      </c>
      <c r="M21" s="43">
        <f>('Summary (%)'!M21*'Summary (%)'!$M$8)*100</f>
        <v>3.6618970580455543E-4</v>
      </c>
      <c r="N21" s="43">
        <f>('Summary (%)'!N21*'Summary (%)'!$N$8)*100</f>
        <v>8.6895406833535846E-3</v>
      </c>
      <c r="O21" s="43">
        <f>('Summary (%)'!O21*'Summary (%)'!$O$8)*100</f>
        <v>1.0727940753550474E-2</v>
      </c>
      <c r="P21" s="43">
        <f>('Summary (%)'!P21*'Summary (%)'!$P$8)*100</f>
        <v>4.6482806450313864E-2</v>
      </c>
      <c r="Q21" s="43">
        <f>('Summary (%)'!Q21*'Summary (%)'!$Q$8)*100</f>
        <v>4.7120311712810732E-2</v>
      </c>
      <c r="R21" s="43">
        <f>('Summary (%)'!R21*'Summary (%)'!$R$8)*100</f>
        <v>4.7545929766002082E-2</v>
      </c>
      <c r="S21" s="43">
        <f>('Summary (%)'!S21*'Summary (%)'!$S$8)*100</f>
        <v>0</v>
      </c>
      <c r="T21" s="43">
        <f>('Summary (%)'!T21*'Summary (%)'!$T$8)*100</f>
        <v>0.17493092902652091</v>
      </c>
      <c r="U21" s="43">
        <f>('Summary (%)'!U21*'Summary (%)'!$U$8)*100</f>
        <v>3.3276330534992172E-3</v>
      </c>
      <c r="V21" s="43">
        <f>('Summary (%)'!V21*'Summary (%)'!$V$8)*100</f>
        <v>0.37867043887286267</v>
      </c>
      <c r="W21" s="43">
        <f>('Summary (%)'!W21*'Summary (%)'!$W$8)*100</f>
        <v>3.325156224964352E-2</v>
      </c>
      <c r="X21" s="43">
        <f>('Summary (%)'!X21*'Summary (%)'!$X$8)*100</f>
        <v>0.10158829177002163</v>
      </c>
      <c r="Y21" s="43">
        <f>('Summary (%)'!Y21*'Summary (%)'!$Y$8)*100</f>
        <v>9.9317424220073166E-3</v>
      </c>
      <c r="Z21" s="43">
        <f>('Summary (%)'!Z21*'Summary (%)'!$Z$8)*100</f>
        <v>8.6891848530587908E-5</v>
      </c>
      <c r="AA21" s="43">
        <f>('Summary (%)'!AA21*'Summary (%)'!$AA$8)*100</f>
        <v>1.7085813388876601E-4</v>
      </c>
      <c r="AB21" s="43">
        <f>('Summary (%)'!AB21*'Summary (%)'!$AB$8)*100</f>
        <v>9.2030079298508469E-2</v>
      </c>
      <c r="AC21" s="43">
        <f>('Summary (%)'!AC21*'Summary (%)'!AC$8)*100</f>
        <v>7.350112344041719E-2</v>
      </c>
      <c r="AD21" s="43">
        <f>('Summary (%)'!AD21*'Summary (%)'!$AD$8)*100</f>
        <v>5.4124178645856738E-2</v>
      </c>
      <c r="AE21" s="43">
        <f>('Summary (%)'!AE21*'Summary (%)'!$AE$8)*100</f>
        <v>4.1246178469078638E-2</v>
      </c>
      <c r="AF21" s="43">
        <f>('Summary (%)'!AF21*'Summary (%)'!$AF$8)*100</f>
        <v>4.1038844859072048E-2</v>
      </c>
      <c r="AG21" s="43">
        <f>('Summary (%)'!AG21*'Summary (%)'!$AG$8)*100</f>
        <v>4.1172827309720141E-2</v>
      </c>
      <c r="AH21" s="43">
        <f>('Summary (%)'!AH21*'Summary (%)'!$AH$8)*100</f>
        <v>4.1049920028946592E-2</v>
      </c>
      <c r="AI21" s="43">
        <f>('Summary (%)'!AI21*'Summary (%)'!$AI$8)*100</f>
        <v>4.0977262891152513E-2</v>
      </c>
      <c r="AJ21" s="43">
        <f>('Summary (%)'!AJ21*'Summary (%)'!$AJ$8)*100</f>
        <v>9.8795209701837319E-2</v>
      </c>
      <c r="AK21" s="43">
        <f>('Summary (%)'!AK21*'Summary (%)'!$AK$8)*100</f>
        <v>5.3275143046849485E-3</v>
      </c>
      <c r="AL21" s="43">
        <f>('Summary (%)'!AL21*'Summary (%)'!$AL$8)*100</f>
        <v>1.7170182743211657E-4</v>
      </c>
      <c r="AM21" s="43">
        <f>('Summary (%)'!AM21*'Summary (%)'!$AM$8)*100</f>
        <v>0</v>
      </c>
      <c r="AN21" s="43">
        <f>('Summary (%)'!AN21*'Summary (%)'!$AN$8)*100</f>
        <v>3.5268332767319562E-2</v>
      </c>
      <c r="AO21" s="43">
        <f>('Summary (%)'!AO21*'Summary (%)'!$AO$8)*100</f>
        <v>6.156137032452947E-2</v>
      </c>
      <c r="AP21" s="43">
        <f>('Summary (%)'!AP21*'Summary (%)'!$AP$8)*100</f>
        <v>0</v>
      </c>
      <c r="AQ21" s="43">
        <f>('Summary (%)'!AQ21*'Summary (%)'!$AQ$8)*100</f>
        <v>0</v>
      </c>
      <c r="AR21" s="43">
        <f>('Summary (%)'!AR21*'Summary (%)'!$AR$8)*100</f>
        <v>0</v>
      </c>
      <c r="AS21" s="43">
        <f>('Summary (%)'!AS21*'Summary (%)'!$AS$8)*100</f>
        <v>0</v>
      </c>
      <c r="AT21" s="43">
        <f>('Summary (%)'!AT21*'Summary (%)'!$AT$8)*100</f>
        <v>0</v>
      </c>
      <c r="AU21" s="43">
        <f>('Summary (%)'!AU21*'Summary (%)'!$AU$8)*100</f>
        <v>0</v>
      </c>
      <c r="AV21" s="43">
        <f>('Summary (%)'!AV21*'Summary (%)'!$AV$8)*100</f>
        <v>0</v>
      </c>
      <c r="AW21" s="43">
        <f>('Summary (%)'!AW21*'Summary (%)'!$AW$8)*100</f>
        <v>0</v>
      </c>
      <c r="AX21" s="43">
        <f>('Summary (%)'!AX21*'Summary (%)'!$AX$8)*100</f>
        <v>0</v>
      </c>
      <c r="AY21" s="43">
        <f>('Summary (%)'!AY21*'Summary (%)'!$AY$8)*100</f>
        <v>0</v>
      </c>
      <c r="AZ21" s="43">
        <f>('Summary (%)'!AZ21*'Summary (%)'!$AZ$8)*100</f>
        <v>0</v>
      </c>
      <c r="BA21" s="43">
        <f>('Summary (%)'!BA21*'Summary (%)'!$BA$8)*100</f>
        <v>0</v>
      </c>
      <c r="BB21" s="43">
        <f>('Summary (%)'!BB21*'Summary (%)'!$BB$8)*100</f>
        <v>0</v>
      </c>
      <c r="BC21" s="43">
        <f>('Summary (%)'!BC21*'Summary (%)'!$BC$8)*100</f>
        <v>0</v>
      </c>
      <c r="BD21" s="43">
        <f>('Summary (%)'!BD21*'Summary (%)'!$BD$8)*100</f>
        <v>0</v>
      </c>
      <c r="BE21" s="43">
        <f>('Summary (%)'!BE21*'Summary (%)'!$BE$8)*100</f>
        <v>0</v>
      </c>
      <c r="BF21" s="43">
        <f>('Summary (%)'!BF21*'Summary (%)'!$BF$8)*100</f>
        <v>0</v>
      </c>
      <c r="BG21" s="43">
        <f>('Summary (%)'!BG21*'Summary (%)'!$BG$8)*100</f>
        <v>0</v>
      </c>
      <c r="BH21" s="43">
        <f>('Summary (%)'!BH21*'Summary (%)'!$BH$8)*100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</row>
    <row r="22" spans="1:77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1.5656641729795678E-2</v>
      </c>
      <c r="G22" s="43">
        <f>('Summary (%)'!G22*'Summary (%)'!$G$8)*100</f>
        <v>0</v>
      </c>
      <c r="H22" s="43">
        <f>('Summary (%)'!H22*'Summary (%)'!$H$8)*100</f>
        <v>0</v>
      </c>
      <c r="I22" s="43">
        <f>('Summary (%)'!I22*'Summary (%)'!$I$8)*100</f>
        <v>0.24824691668567869</v>
      </c>
      <c r="J22" s="43">
        <f>('Summary (%)'!J22*'Summary (%)'!$J$8)*100</f>
        <v>0</v>
      </c>
      <c r="K22" s="43">
        <f>('Summary (%)'!K22*'Summary (%)'!$K$8)*100</f>
        <v>5.921133694107121E-4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2.5893593028896841E-6</v>
      </c>
      <c r="P22" s="43">
        <f>('Summary (%)'!P22*'Summary (%)'!$P$8)*100</f>
        <v>4.7126013244241227E-4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</v>
      </c>
      <c r="W22" s="43">
        <f>('Summary (%)'!W22*'Summary (%)'!$W$8)*100</f>
        <v>1.4719128984714438E-4</v>
      </c>
      <c r="X22" s="43">
        <f>('Summary (%)'!X22*'Summary (%)'!$X$8)*100</f>
        <v>1.2841968625589908E-2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6.1458527012387991E-3</v>
      </c>
      <c r="AC22" s="43">
        <f>('Summary (%)'!AC22*'Summary (%)'!AC$8)*100</f>
        <v>3.9094618221251296E-3</v>
      </c>
      <c r="AD22" s="43">
        <f>('Summary (%)'!AD22*'Summary (%)'!$AD$8)*100</f>
        <v>2.1401903472909431E-3</v>
      </c>
      <c r="AE22" s="43">
        <f>('Summary (%)'!AE22*'Summary (%)'!$AE$8)*100</f>
        <v>1.5253437104406932E-4</v>
      </c>
      <c r="AF22" s="43">
        <f>('Summary (%)'!AF22*'Summary (%)'!$AF$8)*100</f>
        <v>1.5295981363165663E-4</v>
      </c>
      <c r="AG22" s="43">
        <f>('Summary (%)'!AG22*'Summary (%)'!$AG$8)*100</f>
        <v>1.5297439299189714E-4</v>
      </c>
      <c r="AH22" s="43">
        <f>('Summary (%)'!AH22*'Summary (%)'!$AH$8)*100</f>
        <v>1.5340499384140235E-4</v>
      </c>
      <c r="AI22" s="43">
        <f>('Summary (%)'!AI22*'Summary (%)'!$AI$8)*100</f>
        <v>1.5158650511150679E-4</v>
      </c>
      <c r="AJ22" s="43">
        <f>('Summary (%)'!AJ22*'Summary (%)'!$AJ$8)*100</f>
        <v>1.9002477875410866E-2</v>
      </c>
      <c r="AK22" s="43">
        <f>('Summary (%)'!AK22*'Summary (%)'!$AK$8)*100</f>
        <v>0</v>
      </c>
      <c r="AL22" s="43">
        <f>('Summary (%)'!AL22*'Summary (%)'!$AL$8)*100</f>
        <v>0</v>
      </c>
      <c r="AM22" s="43">
        <f>('Summary (%)'!AM22*'Summary (%)'!$AM$8)*100</f>
        <v>0</v>
      </c>
      <c r="AN22" s="43">
        <f>('Summary (%)'!AN22*'Summary (%)'!$AN$8)*100</f>
        <v>5.5761493995383276E-3</v>
      </c>
      <c r="AO22" s="43">
        <f>('Summary (%)'!AO22*'Summary (%)'!$AO$8)*100</f>
        <v>1.1338273327098702E-2</v>
      </c>
      <c r="AP22" s="43">
        <f>('Summary (%)'!AP22*'Summary (%)'!$AP$8)*100</f>
        <v>0</v>
      </c>
      <c r="AQ22" s="43">
        <f>('Summary (%)'!AQ22*'Summary (%)'!$AQ$8)*100</f>
        <v>0</v>
      </c>
      <c r="AR22" s="43">
        <f>('Summary (%)'!AR22*'Summary (%)'!$AR$8)*100</f>
        <v>0</v>
      </c>
      <c r="AS22" s="43">
        <f>('Summary (%)'!AS22*'Summary (%)'!$AS$8)*100</f>
        <v>0</v>
      </c>
      <c r="AT22" s="43">
        <f>('Summary (%)'!AT22*'Summary (%)'!$AT$8)*100</f>
        <v>0</v>
      </c>
      <c r="AU22" s="43">
        <f>('Summary (%)'!AU22*'Summary (%)'!$AU$8)*100</f>
        <v>0</v>
      </c>
      <c r="AV22" s="43">
        <f>('Summary (%)'!AV22*'Summary (%)'!$AV$8)*100</f>
        <v>0</v>
      </c>
      <c r="AW22" s="43">
        <f>('Summary (%)'!AW22*'Summary (%)'!$AW$8)*100</f>
        <v>0</v>
      </c>
      <c r="AX22" s="43">
        <f>('Summary (%)'!AX22*'Summary (%)'!$AX$8)*100</f>
        <v>0</v>
      </c>
      <c r="AY22" s="43">
        <f>('Summary (%)'!AY22*'Summary (%)'!$AY$8)*100</f>
        <v>0</v>
      </c>
      <c r="AZ22" s="43">
        <f>('Summary (%)'!AZ22*'Summary (%)'!$AZ$8)*100</f>
        <v>0</v>
      </c>
      <c r="BA22" s="43">
        <f>('Summary (%)'!BA22*'Summary (%)'!$BA$8)*100</f>
        <v>0</v>
      </c>
      <c r="BB22" s="43">
        <f>('Summary (%)'!BB22*'Summary (%)'!$BB$8)*100</f>
        <v>0</v>
      </c>
      <c r="BC22" s="43">
        <f>('Summary (%)'!BC22*'Summary (%)'!$BC$8)*100</f>
        <v>0</v>
      </c>
      <c r="BD22" s="43">
        <f>('Summary (%)'!BD22*'Summary (%)'!$BD$8)*100</f>
        <v>0</v>
      </c>
      <c r="BE22" s="43">
        <f>('Summary (%)'!BE22*'Summary (%)'!$BE$8)*100</f>
        <v>0</v>
      </c>
      <c r="BF22" s="43">
        <f>('Summary (%)'!BF22*'Summary (%)'!$BF$8)*100</f>
        <v>0</v>
      </c>
      <c r="BG22" s="43">
        <f>('Summary (%)'!BG22*'Summary (%)'!$BG$8)*100</f>
        <v>0</v>
      </c>
      <c r="BH22" s="43">
        <f>('Summary (%)'!BH22*'Summary (%)'!$BH$8)*100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</row>
    <row r="23" spans="1:77" x14ac:dyDescent="0.35">
      <c r="A23" s="22" t="s">
        <v>22</v>
      </c>
      <c r="B23" s="22" t="s">
        <v>23</v>
      </c>
      <c r="C23" s="43">
        <f>('Summary (%)'!C23*'Summary (%)'!$C$8)*100</f>
        <v>5.2576749864413845E-2</v>
      </c>
      <c r="D23" s="43">
        <f>('Summary (%)'!D23*'Summary (%)'!$D$8)*100</f>
        <v>2.6083272481183846</v>
      </c>
      <c r="E23" s="43">
        <f>('Summary (%)'!E23*'Summary (%)'!$E$8)*100</f>
        <v>2.836148681459318</v>
      </c>
      <c r="F23" s="43">
        <f>('Summary (%)'!F23*'Summary (%)'!$F$8)*100</f>
        <v>0.45524207558168955</v>
      </c>
      <c r="G23" s="43">
        <f>('Summary (%)'!G23*'Summary (%)'!$G$8)*100</f>
        <v>0.12573141383099831</v>
      </c>
      <c r="H23" s="43">
        <f>('Summary (%)'!H23*'Summary (%)'!$H$8)*100</f>
        <v>0</v>
      </c>
      <c r="I23" s="43">
        <f>('Summary (%)'!I23*'Summary (%)'!$I$8)*100</f>
        <v>0</v>
      </c>
      <c r="J23" s="43">
        <f>('Summary (%)'!J23*'Summary (%)'!$J$8)*100</f>
        <v>1.4408646302073115E-2</v>
      </c>
      <c r="K23" s="43">
        <f>('Summary (%)'!K23*'Summary (%)'!$K$8)*100</f>
        <v>0</v>
      </c>
      <c r="L23" s="43">
        <f>('Summary (%)'!L23*'Summary (%)'!$L$8)*100</f>
        <v>2.5581839639927613</v>
      </c>
      <c r="M23" s="43">
        <f>('Summary (%)'!M23*'Summary (%)'!$M$8)*100</f>
        <v>0</v>
      </c>
      <c r="N23" s="43">
        <f>('Summary (%)'!N23*'Summary (%)'!$N$8)*100</f>
        <v>0.11189641872173227</v>
      </c>
      <c r="O23" s="43">
        <f>('Summary (%)'!O23*'Summary (%)'!$O$8)*100</f>
        <v>1.6269338955171428</v>
      </c>
      <c r="P23" s="43">
        <f>('Summary (%)'!P23*'Summary (%)'!$P$8)*100</f>
        <v>1.1745271155581398</v>
      </c>
      <c r="Q23" s="43">
        <f>('Summary (%)'!Q23*'Summary (%)'!$Q$8)*100</f>
        <v>2.840763357563126E-2</v>
      </c>
      <c r="R23" s="43">
        <f>('Summary (%)'!R23*'Summary (%)'!$R$8)*100</f>
        <v>1.596540696760242E-3</v>
      </c>
      <c r="S23" s="43">
        <f>('Summary (%)'!S23*'Summary (%)'!$S$8)*100</f>
        <v>2.2396139557086785E-3</v>
      </c>
      <c r="T23" s="43">
        <f>('Summary (%)'!T23*'Summary (%)'!$T$8)*100</f>
        <v>0.11116704453045859</v>
      </c>
      <c r="U23" s="43">
        <f>('Summary (%)'!U23*'Summary (%)'!$U$8)*100</f>
        <v>0</v>
      </c>
      <c r="V23" s="43">
        <f>('Summary (%)'!V23*'Summary (%)'!$V$8)*100</f>
        <v>0.44165873407793044</v>
      </c>
      <c r="W23" s="43">
        <f>('Summary (%)'!W23*'Summary (%)'!$W$8)*100</f>
        <v>1.2273582867556299</v>
      </c>
      <c r="X23" s="43">
        <f>('Summary (%)'!X23*'Summary (%)'!$X$8)*100</f>
        <v>0.87608269692049956</v>
      </c>
      <c r="Y23" s="43">
        <f>('Summary (%)'!Y23*'Summary (%)'!$Y$8)*100</f>
        <v>1.8280198022118681E-4</v>
      </c>
      <c r="Z23" s="43">
        <f>('Summary (%)'!Z23*'Summary (%)'!$Z$8)*100</f>
        <v>0</v>
      </c>
      <c r="AA23" s="43">
        <f>('Summary (%)'!AA23*'Summary (%)'!$AA$8)*100</f>
        <v>0</v>
      </c>
      <c r="AB23" s="43">
        <f>('Summary (%)'!AB23*'Summary (%)'!$AB$8)*100</f>
        <v>1.1136374249618881</v>
      </c>
      <c r="AC23" s="43">
        <f>('Summary (%)'!AC23*'Summary (%)'!AC$8)*100</f>
        <v>1.4131148426772524</v>
      </c>
      <c r="AD23" s="43">
        <f>('Summary (%)'!AD23*'Summary (%)'!$AD$8)*100</f>
        <v>1.692216249028673</v>
      </c>
      <c r="AE23" s="43">
        <f>('Summary (%)'!AE23*'Summary (%)'!$AE$8)*100</f>
        <v>1.9255068213958122</v>
      </c>
      <c r="AF23" s="43">
        <f>('Summary (%)'!AF23*'Summary (%)'!$AF$8)*100</f>
        <v>1.9065359491507756</v>
      </c>
      <c r="AG23" s="43">
        <f>('Summary (%)'!AG23*'Summary (%)'!$AG$8)*100</f>
        <v>1.9006052027745801</v>
      </c>
      <c r="AH23" s="43">
        <f>('Summary (%)'!AH23*'Summary (%)'!$AH$8)*100</f>
        <v>1.9146940693220333</v>
      </c>
      <c r="AI23" s="43">
        <f>('Summary (%)'!AI23*'Summary (%)'!$AI$8)*100</f>
        <v>1.8985071782652316</v>
      </c>
      <c r="AJ23" s="43">
        <f>('Summary (%)'!AJ23*'Summary (%)'!$AJ$8)*100</f>
        <v>0.61509173375583637</v>
      </c>
      <c r="AK23" s="43">
        <f>('Summary (%)'!AK23*'Summary (%)'!$AK$8)*100</f>
        <v>6.6888997074966483E-2</v>
      </c>
      <c r="AL23" s="43">
        <f>('Summary (%)'!AL23*'Summary (%)'!$AL$8)*100</f>
        <v>0</v>
      </c>
      <c r="AM23" s="43">
        <f>('Summary (%)'!AM23*'Summary (%)'!$AM$8)*100</f>
        <v>0</v>
      </c>
      <c r="AN23" s="43">
        <f>('Summary (%)'!AN23*'Summary (%)'!$AN$8)*100</f>
        <v>1.2027817043697286</v>
      </c>
      <c r="AO23" s="43">
        <f>('Summary (%)'!AO23*'Summary (%)'!$AO$8)*100</f>
        <v>0.87518494664895996</v>
      </c>
      <c r="AP23" s="43">
        <f>('Summary (%)'!AP23*'Summary (%)'!$AP$8)*100</f>
        <v>0</v>
      </c>
      <c r="AQ23" s="43">
        <f>('Summary (%)'!AQ23*'Summary (%)'!$AQ$8)*100</f>
        <v>0</v>
      </c>
      <c r="AR23" s="43">
        <f>('Summary (%)'!AR23*'Summary (%)'!$AR$8)*100</f>
        <v>0</v>
      </c>
      <c r="AS23" s="43">
        <f>('Summary (%)'!AS23*'Summary (%)'!$AS$8)*100</f>
        <v>0</v>
      </c>
      <c r="AT23" s="43">
        <f>('Summary (%)'!AT23*'Summary (%)'!$AT$8)*100</f>
        <v>0</v>
      </c>
      <c r="AU23" s="43">
        <f>('Summary (%)'!AU23*'Summary (%)'!$AU$8)*100</f>
        <v>0</v>
      </c>
      <c r="AV23" s="43">
        <f>('Summary (%)'!AV23*'Summary (%)'!$AV$8)*100</f>
        <v>0</v>
      </c>
      <c r="AW23" s="43">
        <f>('Summary (%)'!AW23*'Summary (%)'!$AW$8)*100</f>
        <v>0</v>
      </c>
      <c r="AX23" s="43">
        <f>('Summary (%)'!AX23*'Summary (%)'!$AX$8)*100</f>
        <v>0</v>
      </c>
      <c r="AY23" s="43">
        <f>('Summary (%)'!AY23*'Summary (%)'!$AY$8)*100</f>
        <v>0</v>
      </c>
      <c r="AZ23" s="43">
        <f>('Summary (%)'!AZ23*'Summary (%)'!$AZ$8)*100</f>
        <v>0</v>
      </c>
      <c r="BA23" s="43">
        <f>('Summary (%)'!BA23*'Summary (%)'!$BA$8)*100</f>
        <v>0</v>
      </c>
      <c r="BB23" s="43">
        <f>('Summary (%)'!BB23*'Summary (%)'!$BB$8)*100</f>
        <v>0</v>
      </c>
      <c r="BC23" s="43">
        <f>('Summary (%)'!BC23*'Summary (%)'!$BC$8)*100</f>
        <v>0</v>
      </c>
      <c r="BD23" s="43">
        <f>('Summary (%)'!BD23*'Summary (%)'!$BD$8)*100</f>
        <v>0</v>
      </c>
      <c r="BE23" s="43">
        <f>('Summary (%)'!BE23*'Summary (%)'!$BE$8)*100</f>
        <v>0</v>
      </c>
      <c r="BF23" s="43">
        <f>('Summary (%)'!BF23*'Summary (%)'!$BF$8)*100</f>
        <v>0</v>
      </c>
      <c r="BG23" s="43">
        <f>('Summary (%)'!BG23*'Summary (%)'!$BG$8)*100</f>
        <v>0</v>
      </c>
      <c r="BH23" s="43">
        <f>('Summary (%)'!BH23*'Summary (%)'!$BH$8)*100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</row>
    <row r="24" spans="1:77" x14ac:dyDescent="0.35">
      <c r="A24" s="39" t="s">
        <v>24</v>
      </c>
      <c r="B24" s="39" t="s">
        <v>25</v>
      </c>
      <c r="C24" s="43">
        <f>('Summary (%)'!C24*'Summary (%)'!$C$8)*100</f>
        <v>0</v>
      </c>
      <c r="D24" s="43">
        <f>('Summary (%)'!D24*'Summary (%)'!$D$8)*100</f>
        <v>6.6801333168104091E-2</v>
      </c>
      <c r="E24" s="43">
        <f>('Summary (%)'!E24*'Summary (%)'!$E$8)*100</f>
        <v>9.1034372062964358E-2</v>
      </c>
      <c r="F24" s="43">
        <f>('Summary (%)'!F24*'Summary (%)'!$F$8)*100</f>
        <v>1.0130094773454716E-2</v>
      </c>
      <c r="G24" s="43">
        <f>('Summary (%)'!G24*'Summary (%)'!$G$8)*100</f>
        <v>5.0822321452508319E-2</v>
      </c>
      <c r="H24" s="43">
        <f>('Summary (%)'!H24*'Summary (%)'!$H$8)*100</f>
        <v>0</v>
      </c>
      <c r="I24" s="43">
        <f>('Summary (%)'!I24*'Summary (%)'!$I$8)*100</f>
        <v>0</v>
      </c>
      <c r="J24" s="43">
        <f>('Summary (%)'!J24*'Summary (%)'!$J$8)*100</f>
        <v>5.5513057172270836E-3</v>
      </c>
      <c r="K24" s="43">
        <f>('Summary (%)'!K24*'Summary (%)'!$K$8)*100</f>
        <v>0</v>
      </c>
      <c r="L24" s="43">
        <f>('Summary (%)'!L24*'Summary (%)'!$L$8)*100</f>
        <v>4.0962536673428938E-2</v>
      </c>
      <c r="M24" s="43">
        <f>('Summary (%)'!M24*'Summary (%)'!$M$8)*100</f>
        <v>0</v>
      </c>
      <c r="N24" s="43">
        <f>('Summary (%)'!N24*'Summary (%)'!$N$8)*100</f>
        <v>0</v>
      </c>
      <c r="O24" s="43">
        <f>('Summary (%)'!O24*'Summary (%)'!$O$8)*100</f>
        <v>3.8208853252933418E-2</v>
      </c>
      <c r="P24" s="43">
        <f>('Summary (%)'!P24*'Summary (%)'!$P$8)*100</f>
        <v>2.364631251921533E-2</v>
      </c>
      <c r="Q24" s="43">
        <f>('Summary (%)'!Q24*'Summary (%)'!$Q$8)*100</f>
        <v>1.5977227196738296E-2</v>
      </c>
      <c r="R24" s="43">
        <f>('Summary (%)'!R24*'Summary (%)'!$R$8)*100</f>
        <v>0</v>
      </c>
      <c r="S24" s="43">
        <f>('Summary (%)'!S24*'Summary (%)'!$S$8)*100</f>
        <v>1.688258125341256E-3</v>
      </c>
      <c r="T24" s="43">
        <f>('Summary (%)'!T24*'Summary (%)'!$T$8)*100</f>
        <v>7.0232983823631648E-2</v>
      </c>
      <c r="U24" s="43">
        <f>('Summary (%)'!U24*'Summary (%)'!$U$8)*100</f>
        <v>0</v>
      </c>
      <c r="V24" s="43">
        <f>('Summary (%)'!V24*'Summary (%)'!$V$8)*100</f>
        <v>0</v>
      </c>
      <c r="W24" s="43">
        <f>('Summary (%)'!W24*'Summary (%)'!$W$8)*100</f>
        <v>2.8059637451527272E-2</v>
      </c>
      <c r="X24" s="43">
        <f>('Summary (%)'!X24*'Summary (%)'!$X$8)*100</f>
        <v>1.742178496401238E-2</v>
      </c>
      <c r="Y24" s="43">
        <f>('Summary (%)'!Y24*'Summary (%)'!$Y$8)*100</f>
        <v>4.5209027040913027E-5</v>
      </c>
      <c r="Z24" s="43">
        <f>('Summary (%)'!Z24*'Summary (%)'!$Z$8)*100</f>
        <v>0</v>
      </c>
      <c r="AA24" s="43">
        <f>('Summary (%)'!AA24*'Summary (%)'!$AA$8)*100</f>
        <v>0</v>
      </c>
      <c r="AB24" s="43">
        <f>('Summary (%)'!AB24*'Summary (%)'!$AB$8)*100</f>
        <v>2.3568453857654704E-2</v>
      </c>
      <c r="AC24" s="43">
        <f>('Summary (%)'!AC24*'Summary (%)'!AC$8)*100</f>
        <v>3.0691217363394196E-2</v>
      </c>
      <c r="AD24" s="43">
        <f>('Summary (%)'!AD24*'Summary (%)'!$AD$8)*100</f>
        <v>3.6229719257898294E-2</v>
      </c>
      <c r="AE24" s="43">
        <f>('Summary (%)'!AE24*'Summary (%)'!$AE$8)*100</f>
        <v>4.1205864287531369E-2</v>
      </c>
      <c r="AF24" s="43">
        <f>('Summary (%)'!AF24*'Summary (%)'!$AF$8)*100</f>
        <v>4.1236406383701039E-2</v>
      </c>
      <c r="AG24" s="43">
        <f>('Summary (%)'!AG24*'Summary (%)'!$AG$8)*100</f>
        <v>4.1170896864521953E-2</v>
      </c>
      <c r="AH24" s="43">
        <f>('Summary (%)'!AH24*'Summary (%)'!$AH$8)*100</f>
        <v>4.155466615465972E-2</v>
      </c>
      <c r="AI24" s="43">
        <f>('Summary (%)'!AI24*'Summary (%)'!$AI$8)*100</f>
        <v>4.1560029962418414E-2</v>
      </c>
      <c r="AJ24" s="43">
        <f>('Summary (%)'!AJ24*'Summary (%)'!$AJ$8)*100</f>
        <v>9.3504845739305533E-3</v>
      </c>
      <c r="AK24" s="43">
        <f>('Summary (%)'!AK24*'Summary (%)'!$AK$8)*100</f>
        <v>0</v>
      </c>
      <c r="AL24" s="43">
        <f>('Summary (%)'!AL24*'Summary (%)'!$AL$8)*100</f>
        <v>0</v>
      </c>
      <c r="AM24" s="43">
        <f>('Summary (%)'!AM24*'Summary (%)'!$AM$8)*100</f>
        <v>0</v>
      </c>
      <c r="AN24" s="43">
        <f>('Summary (%)'!AN24*'Summary (%)'!$AN$8)*100</f>
        <v>1.8289867914788236E-2</v>
      </c>
      <c r="AO24" s="43">
        <f>('Summary (%)'!AO24*'Summary (%)'!$AO$8)*100</f>
        <v>1.3306999319822869E-2</v>
      </c>
      <c r="AP24" s="43">
        <f>('Summary (%)'!AP24*'Summary (%)'!$AP$8)*100</f>
        <v>0</v>
      </c>
      <c r="AQ24" s="43">
        <f>('Summary (%)'!AQ24*'Summary (%)'!$AQ$8)*100</f>
        <v>0</v>
      </c>
      <c r="AR24" s="43">
        <f>('Summary (%)'!AR24*'Summary (%)'!$AR$8)*100</f>
        <v>0</v>
      </c>
      <c r="AS24" s="43">
        <f>('Summary (%)'!AS24*'Summary (%)'!$AS$8)*100</f>
        <v>0</v>
      </c>
      <c r="AT24" s="43">
        <f>('Summary (%)'!AT24*'Summary (%)'!$AT$8)*100</f>
        <v>0</v>
      </c>
      <c r="AU24" s="43">
        <f>('Summary (%)'!AU24*'Summary (%)'!$AU$8)*100</f>
        <v>0</v>
      </c>
      <c r="AV24" s="43">
        <f>('Summary (%)'!AV24*'Summary (%)'!$AV$8)*100</f>
        <v>0</v>
      </c>
      <c r="AW24" s="43">
        <f>('Summary (%)'!AW24*'Summary (%)'!$AW$8)*100</f>
        <v>0</v>
      </c>
      <c r="AX24" s="43">
        <f>('Summary (%)'!AX24*'Summary (%)'!$AX$8)*100</f>
        <v>0</v>
      </c>
      <c r="AY24" s="43">
        <f>('Summary (%)'!AY24*'Summary (%)'!$AY$8)*100</f>
        <v>0</v>
      </c>
      <c r="AZ24" s="43">
        <f>('Summary (%)'!AZ24*'Summary (%)'!$AZ$8)*100</f>
        <v>0</v>
      </c>
      <c r="BA24" s="43">
        <f>('Summary (%)'!BA24*'Summary (%)'!$BA$8)*100</f>
        <v>0</v>
      </c>
      <c r="BB24" s="43">
        <f>('Summary (%)'!BB24*'Summary (%)'!$BB$8)*100</f>
        <v>0</v>
      </c>
      <c r="BC24" s="43">
        <f>('Summary (%)'!BC24*'Summary (%)'!$BC$8)*100</f>
        <v>0</v>
      </c>
      <c r="BD24" s="43">
        <f>('Summary (%)'!BD24*'Summary (%)'!$BD$8)*100</f>
        <v>0</v>
      </c>
      <c r="BE24" s="43">
        <f>('Summary (%)'!BE24*'Summary (%)'!$BE$8)*100</f>
        <v>0</v>
      </c>
      <c r="BF24" s="43">
        <f>('Summary (%)'!BF24*'Summary (%)'!$BF$8)*100</f>
        <v>0</v>
      </c>
      <c r="BG24" s="43">
        <f>('Summary (%)'!BG24*'Summary (%)'!$BG$8)*100</f>
        <v>0</v>
      </c>
      <c r="BH24" s="43">
        <f>('Summary (%)'!BH24*'Summary (%)'!$BH$8)*100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</row>
    <row r="25" spans="1:77" x14ac:dyDescent="0.35">
      <c r="A25" s="22" t="s">
        <v>26</v>
      </c>
      <c r="B25" s="22" t="s">
        <v>27</v>
      </c>
      <c r="C25" s="43">
        <f>('Summary (%)'!C25*'Summary (%)'!$C$8)*100</f>
        <v>0</v>
      </c>
      <c r="D25" s="43">
        <f>('Summary (%)'!D25*'Summary (%)'!$D$8)*100</f>
        <v>0.13856648084396356</v>
      </c>
      <c r="E25" s="43">
        <f>('Summary (%)'!E25*'Summary (%)'!$E$8)*100</f>
        <v>0.14019788414491757</v>
      </c>
      <c r="F25" s="43">
        <f>('Summary (%)'!F25*'Summary (%)'!$F$8)*100</f>
        <v>2.218304699566357E-2</v>
      </c>
      <c r="G25" s="43">
        <f>('Summary (%)'!G25*'Summary (%)'!$G$8)*100</f>
        <v>0</v>
      </c>
      <c r="H25" s="43">
        <f>('Summary (%)'!H25*'Summary (%)'!$H$8)*100</f>
        <v>0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0</v>
      </c>
      <c r="L25" s="43">
        <f>('Summary (%)'!L25*'Summary (%)'!$L$8)*100</f>
        <v>6.1507793195510682E-2</v>
      </c>
      <c r="M25" s="43">
        <f>('Summary (%)'!M25*'Summary (%)'!$M$8)*100</f>
        <v>0</v>
      </c>
      <c r="N25" s="43">
        <f>('Summary (%)'!N25*'Summary (%)'!$N$8)*100</f>
        <v>0</v>
      </c>
      <c r="O25" s="43">
        <f>('Summary (%)'!O25*'Summary (%)'!$O$8)*100</f>
        <v>9.1435413485825817E-2</v>
      </c>
      <c r="P25" s="43">
        <f>('Summary (%)'!P25*'Summary (%)'!$P$8)*100</f>
        <v>5.6571497900374475E-2</v>
      </c>
      <c r="Q25" s="43">
        <f>('Summary (%)'!Q25*'Summary (%)'!$Q$8)*100</f>
        <v>0</v>
      </c>
      <c r="R25" s="43">
        <f>('Summary (%)'!R25*'Summary (%)'!$R$8)*100</f>
        <v>0</v>
      </c>
      <c r="S25" s="43">
        <f>('Summary (%)'!S25*'Summary (%)'!$S$8)*100</f>
        <v>0</v>
      </c>
      <c r="T25" s="43">
        <f>('Summary (%)'!T25*'Summary (%)'!$T$8)*100</f>
        <v>0</v>
      </c>
      <c r="U25" s="43">
        <f>('Summary (%)'!U25*'Summary (%)'!$U$8)*100</f>
        <v>0</v>
      </c>
      <c r="V25" s="43">
        <f>('Summary (%)'!V25*'Summary (%)'!$V$8)*100</f>
        <v>0</v>
      </c>
      <c r="W25" s="43">
        <f>('Summary (%)'!W25*'Summary (%)'!$W$8)*100</f>
        <v>6.1798136453633391E-2</v>
      </c>
      <c r="X25" s="43">
        <f>('Summary (%)'!X25*'Summary (%)'!$X$8)*100</f>
        <v>4.0309382551468556E-2</v>
      </c>
      <c r="Y25" s="43">
        <f>('Summary (%)'!Y25*'Summary (%)'!$Y$8)*100</f>
        <v>0</v>
      </c>
      <c r="Z25" s="43">
        <f>('Summary (%)'!Z25*'Summary (%)'!$Z$8)*100</f>
        <v>0</v>
      </c>
      <c r="AA25" s="43">
        <f>('Summary (%)'!AA25*'Summary (%)'!$AA$8)*100</f>
        <v>0</v>
      </c>
      <c r="AB25" s="43">
        <f>('Summary (%)'!AB25*'Summary (%)'!$AB$8)*100</f>
        <v>5.3600395411496547E-2</v>
      </c>
      <c r="AC25" s="43">
        <f>('Summary (%)'!AC25*'Summary (%)'!AC$8)*100</f>
        <v>6.6439028506367778E-2</v>
      </c>
      <c r="AD25" s="43">
        <f>('Summary (%)'!AD25*'Summary (%)'!$AD$8)*100</f>
        <v>8.1938757223598141E-2</v>
      </c>
      <c r="AE25" s="43">
        <f>('Summary (%)'!AE25*'Summary (%)'!$AE$8)*100</f>
        <v>9.2759870093255731E-2</v>
      </c>
      <c r="AF25" s="43">
        <f>('Summary (%)'!AF25*'Summary (%)'!$AF$8)*100</f>
        <v>9.1821878047419342E-2</v>
      </c>
      <c r="AG25" s="43">
        <f>('Summary (%)'!AG25*'Summary (%)'!$AG$8)*100</f>
        <v>9.1586802894859848E-2</v>
      </c>
      <c r="AH25" s="43">
        <f>('Summary (%)'!AH25*'Summary (%)'!$AH$8)*100</f>
        <v>9.2292460041760338E-2</v>
      </c>
      <c r="AI25" s="43">
        <f>('Summary (%)'!AI25*'Summary (%)'!$AI$8)*100</f>
        <v>9.1679511734141739E-2</v>
      </c>
      <c r="AJ25" s="43">
        <f>('Summary (%)'!AJ25*'Summary (%)'!$AJ$8)*100</f>
        <v>2.7558946176156791E-2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0</v>
      </c>
      <c r="AN25" s="43">
        <f>('Summary (%)'!AN25*'Summary (%)'!$AN$8)*100</f>
        <v>5.3905928188565252E-2</v>
      </c>
      <c r="AO25" s="43">
        <f>('Summary (%)'!AO25*'Summary (%)'!$AO$8)*100</f>
        <v>3.9219920246078822E-2</v>
      </c>
      <c r="AP25" s="43">
        <f>('Summary (%)'!AP25*'Summary (%)'!$AP$8)*100</f>
        <v>0</v>
      </c>
      <c r="AQ25" s="43">
        <f>('Summary (%)'!AQ25*'Summary (%)'!$AQ$8)*100</f>
        <v>0</v>
      </c>
      <c r="AR25" s="43">
        <f>('Summary (%)'!AR25*'Summary (%)'!$AR$8)*100</f>
        <v>0</v>
      </c>
      <c r="AS25" s="43">
        <f>('Summary (%)'!AS25*'Summary (%)'!$AS$8)*100</f>
        <v>0</v>
      </c>
      <c r="AT25" s="43">
        <f>('Summary (%)'!AT25*'Summary (%)'!$AT$8)*100</f>
        <v>0</v>
      </c>
      <c r="AU25" s="43">
        <f>('Summary (%)'!AU25*'Summary (%)'!$AU$8)*100</f>
        <v>0</v>
      </c>
      <c r="AV25" s="43">
        <f>('Summary (%)'!AV25*'Summary (%)'!$AV$8)*100</f>
        <v>0</v>
      </c>
      <c r="AW25" s="43">
        <f>('Summary (%)'!AW25*'Summary (%)'!$AW$8)*100</f>
        <v>0</v>
      </c>
      <c r="AX25" s="43">
        <f>('Summary (%)'!AX25*'Summary (%)'!$AX$8)*100</f>
        <v>0</v>
      </c>
      <c r="AY25" s="43">
        <f>('Summary (%)'!AY25*'Summary (%)'!$AY$8)*100</f>
        <v>0</v>
      </c>
      <c r="AZ25" s="43">
        <f>('Summary (%)'!AZ25*'Summary (%)'!$AZ$8)*100</f>
        <v>0</v>
      </c>
      <c r="BA25" s="43">
        <f>('Summary (%)'!BA25*'Summary (%)'!$BA$8)*100</f>
        <v>0</v>
      </c>
      <c r="BB25" s="43">
        <f>('Summary (%)'!BB25*'Summary (%)'!$BB$8)*100</f>
        <v>0</v>
      </c>
      <c r="BC25" s="43">
        <f>('Summary (%)'!BC25*'Summary (%)'!$BC$8)*100</f>
        <v>0</v>
      </c>
      <c r="BD25" s="43">
        <f>('Summary (%)'!BD25*'Summary (%)'!$BD$8)*100</f>
        <v>0</v>
      </c>
      <c r="BE25" s="43">
        <f>('Summary (%)'!BE25*'Summary (%)'!$BE$8)*100</f>
        <v>0</v>
      </c>
      <c r="BF25" s="43">
        <f>('Summary (%)'!BF25*'Summary (%)'!$BF$8)*100</f>
        <v>0</v>
      </c>
      <c r="BG25" s="43">
        <f>('Summary (%)'!BG25*'Summary (%)'!$BG$8)*100</f>
        <v>0</v>
      </c>
      <c r="BH25" s="43">
        <f>('Summary (%)'!BH25*'Summary (%)'!$BH$8)*100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</row>
    <row r="26" spans="1:77" x14ac:dyDescent="0.35">
      <c r="A26" s="39" t="s">
        <v>28</v>
      </c>
      <c r="B26" s="39" t="s">
        <v>29</v>
      </c>
      <c r="C26" s="43">
        <f>('Summary (%)'!C26*'Summary (%)'!$C$8)*100</f>
        <v>0.82562483434206468</v>
      </c>
      <c r="D26" s="43">
        <f>('Summary (%)'!D26*'Summary (%)'!$D$8)*100</f>
        <v>1.6652498799415417E-2</v>
      </c>
      <c r="E26" s="43">
        <f>('Summary (%)'!E26*'Summary (%)'!$E$8)*100</f>
        <v>1.2947878323402193E-3</v>
      </c>
      <c r="F26" s="43">
        <f>('Summary (%)'!F26*'Summary (%)'!$F$8)*100</f>
        <v>0.14014655492102546</v>
      </c>
      <c r="G26" s="43">
        <f>('Summary (%)'!G26*'Summary (%)'!$G$8)*100</f>
        <v>0.73291701713192869</v>
      </c>
      <c r="H26" s="43">
        <f>('Summary (%)'!H26*'Summary (%)'!$H$8)*100</f>
        <v>0</v>
      </c>
      <c r="I26" s="43">
        <f>('Summary (%)'!I26*'Summary (%)'!$I$8)*100</f>
        <v>8.0151266476021051E-10</v>
      </c>
      <c r="J26" s="43">
        <f>('Summary (%)'!J26*'Summary (%)'!$J$8)*100</f>
        <v>0.48555088776885474</v>
      </c>
      <c r="K26" s="43">
        <f>('Summary (%)'!K26*'Summary (%)'!$K$8)*100</f>
        <v>0</v>
      </c>
      <c r="L26" s="43">
        <f>('Summary (%)'!L26*'Summary (%)'!$L$8)*100</f>
        <v>0.34228256714616101</v>
      </c>
      <c r="M26" s="43">
        <f>('Summary (%)'!M26*'Summary (%)'!$M$8)*100</f>
        <v>0.19063966802673438</v>
      </c>
      <c r="N26" s="43">
        <f>('Summary (%)'!N26*'Summary (%)'!$N$8)*100</f>
        <v>1.7571352742980235</v>
      </c>
      <c r="O26" s="43">
        <f>('Summary (%)'!O26*'Summary (%)'!$O$8)*100</f>
        <v>4.0697227543010403E-2</v>
      </c>
      <c r="P26" s="43">
        <f>('Summary (%)'!P26*'Summary (%)'!$P$8)*100</f>
        <v>0.15346610628327648</v>
      </c>
      <c r="Q26" s="43">
        <f>('Summary (%)'!Q26*'Summary (%)'!$Q$8)*100</f>
        <v>1.1799956302192545</v>
      </c>
      <c r="R26" s="43">
        <f>('Summary (%)'!R26*'Summary (%)'!$R$8)*100</f>
        <v>0.26213394567502285</v>
      </c>
      <c r="S26" s="43">
        <f>('Summary (%)'!S26*'Summary (%)'!$S$8)*100</f>
        <v>0</v>
      </c>
      <c r="T26" s="43">
        <f>('Summary (%)'!T26*'Summary (%)'!$T$8)*100</f>
        <v>0.92417765021651832</v>
      </c>
      <c r="U26" s="43">
        <f>('Summary (%)'!U26*'Summary (%)'!$U$8)*100</f>
        <v>0</v>
      </c>
      <c r="V26" s="43">
        <f>('Summary (%)'!V26*'Summary (%)'!$V$8)*100</f>
        <v>0.62569273113977675</v>
      </c>
      <c r="W26" s="43">
        <f>('Summary (%)'!W26*'Summary (%)'!$W$8)*100</f>
        <v>0.12620818083583099</v>
      </c>
      <c r="X26" s="43">
        <f>('Summary (%)'!X26*'Summary (%)'!$X$8)*100</f>
        <v>0.15760596421814907</v>
      </c>
      <c r="Y26" s="43">
        <f>('Summary (%)'!Y26*'Summary (%)'!$Y$8)*100</f>
        <v>0.34112319692118942</v>
      </c>
      <c r="Z26" s="43">
        <f>('Summary (%)'!Z26*'Summary (%)'!$Z$8)*100</f>
        <v>6.3874039846429115E-9</v>
      </c>
      <c r="AA26" s="43">
        <f>('Summary (%)'!AA26*'Summary (%)'!$AA$8)*100</f>
        <v>0</v>
      </c>
      <c r="AB26" s="43">
        <f>('Summary (%)'!AB26*'Summary (%)'!$AB$8)*100</f>
        <v>0.32583622789302341</v>
      </c>
      <c r="AC26" s="43">
        <f>('Summary (%)'!AC26*'Summary (%)'!AC$8)*100</f>
        <v>0.23947518772798371</v>
      </c>
      <c r="AD26" s="43">
        <f>('Summary (%)'!AD26*'Summary (%)'!$AD$8)*100</f>
        <v>0.18865093359539056</v>
      </c>
      <c r="AE26" s="43">
        <f>('Summary (%)'!AE26*'Summary (%)'!$AE$8)*100</f>
        <v>0.17674220902225468</v>
      </c>
      <c r="AF26" s="43">
        <f>('Summary (%)'!AF26*'Summary (%)'!$AF$8)*100</f>
        <v>0.17606661063062745</v>
      </c>
      <c r="AG26" s="43">
        <f>('Summary (%)'!AG26*'Summary (%)'!$AG$8)*100</f>
        <v>0.17480502300400419</v>
      </c>
      <c r="AH26" s="43">
        <f>('Summary (%)'!AH26*'Summary (%)'!$AH$8)*100</f>
        <v>0.17384739752595635</v>
      </c>
      <c r="AI26" s="43">
        <f>('Summary (%)'!AI26*'Summary (%)'!$AI$8)*100</f>
        <v>0.17101765210673858</v>
      </c>
      <c r="AJ26" s="43">
        <f>('Summary (%)'!AJ26*'Summary (%)'!$AJ$8)*100</f>
        <v>1.1593142821904585E-2</v>
      </c>
      <c r="AK26" s="43">
        <f>('Summary (%)'!AK26*'Summary (%)'!$AK$8)*100</f>
        <v>1.3403501008632306</v>
      </c>
      <c r="AL26" s="43">
        <f>('Summary (%)'!AL26*'Summary (%)'!$AL$8)*100</f>
        <v>3.7774552738834596E-3</v>
      </c>
      <c r="AM26" s="43">
        <f>('Summary (%)'!AM26*'Summary (%)'!$AM$8)*100</f>
        <v>4.3315012642977822E-3</v>
      </c>
      <c r="AN26" s="43">
        <f>('Summary (%)'!AN26*'Summary (%)'!$AN$8)*100</f>
        <v>6.0548366570605472E-2</v>
      </c>
      <c r="AO26" s="43">
        <f>('Summary (%)'!AO26*'Summary (%)'!$AO$8)*100</f>
        <v>1.6461298375097345E-2</v>
      </c>
      <c r="AP26" s="43">
        <f>('Summary (%)'!AP26*'Summary (%)'!$AP$8)*100</f>
        <v>0</v>
      </c>
      <c r="AQ26" s="43">
        <f>('Summary (%)'!AQ26*'Summary (%)'!$AQ$8)*100</f>
        <v>0</v>
      </c>
      <c r="AR26" s="43">
        <f>('Summary (%)'!AR26*'Summary (%)'!$AR$8)*100</f>
        <v>0</v>
      </c>
      <c r="AS26" s="43">
        <f>('Summary (%)'!AS26*'Summary (%)'!$AS$8)*100</f>
        <v>0</v>
      </c>
      <c r="AT26" s="43">
        <f>('Summary (%)'!AT26*'Summary (%)'!$AT$8)*100</f>
        <v>0</v>
      </c>
      <c r="AU26" s="43">
        <f>('Summary (%)'!AU26*'Summary (%)'!$AU$8)*100</f>
        <v>0</v>
      </c>
      <c r="AV26" s="43">
        <f>('Summary (%)'!AV26*'Summary (%)'!$AV$8)*100</f>
        <v>0</v>
      </c>
      <c r="AW26" s="43">
        <f>('Summary (%)'!AW26*'Summary (%)'!$AW$8)*100</f>
        <v>0</v>
      </c>
      <c r="AX26" s="43">
        <f>('Summary (%)'!AX26*'Summary (%)'!$AX$8)*100</f>
        <v>0</v>
      </c>
      <c r="AY26" s="43">
        <f>('Summary (%)'!AY26*'Summary (%)'!$AY$8)*100</f>
        <v>0</v>
      </c>
      <c r="AZ26" s="43">
        <f>('Summary (%)'!AZ26*'Summary (%)'!$AZ$8)*100</f>
        <v>0</v>
      </c>
      <c r="BA26" s="43">
        <f>('Summary (%)'!BA26*'Summary (%)'!$BA$8)*100</f>
        <v>0</v>
      </c>
      <c r="BB26" s="43">
        <f>('Summary (%)'!BB26*'Summary (%)'!$BB$8)*100</f>
        <v>0</v>
      </c>
      <c r="BC26" s="43">
        <f>('Summary (%)'!BC26*'Summary (%)'!$BC$8)*100</f>
        <v>0</v>
      </c>
      <c r="BD26" s="43">
        <f>('Summary (%)'!BD26*'Summary (%)'!$BD$8)*100</f>
        <v>0</v>
      </c>
      <c r="BE26" s="43">
        <f>('Summary (%)'!BE26*'Summary (%)'!$BE$8)*100</f>
        <v>0</v>
      </c>
      <c r="BF26" s="43">
        <f>('Summary (%)'!BF26*'Summary (%)'!$BF$8)*100</f>
        <v>0</v>
      </c>
      <c r="BG26" s="43">
        <f>('Summary (%)'!BG26*'Summary (%)'!$BG$8)*100</f>
        <v>0</v>
      </c>
      <c r="BH26" s="43">
        <f>('Summary (%)'!BH26*'Summary (%)'!$BH$8)*100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</row>
    <row r="27" spans="1:77" x14ac:dyDescent="0.35">
      <c r="A27" s="22" t="s">
        <v>30</v>
      </c>
      <c r="B27" s="22" t="s">
        <v>31</v>
      </c>
      <c r="C27" s="43">
        <f>('Summary (%)'!C27*'Summary (%)'!$C$8)*100</f>
        <v>0.23111994503230521</v>
      </c>
      <c r="D27" s="43">
        <f>('Summary (%)'!D27*'Summary (%)'!$D$8)*100</f>
        <v>7.6894573922055443E-3</v>
      </c>
      <c r="E27" s="43">
        <f>('Summary (%)'!E27*'Summary (%)'!$E$8)*100</f>
        <v>1.4841563368148404E-2</v>
      </c>
      <c r="F27" s="43">
        <f>('Summary (%)'!F27*'Summary (%)'!$F$8)*100</f>
        <v>2.8840480461330965E-2</v>
      </c>
      <c r="G27" s="43">
        <f>('Summary (%)'!G27*'Summary (%)'!$G$8)*100</f>
        <v>0.75467849258749031</v>
      </c>
      <c r="H27" s="43">
        <f>('Summary (%)'!H27*'Summary (%)'!$H$8)*100</f>
        <v>0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0</v>
      </c>
      <c r="L27" s="43">
        <f>('Summary (%)'!L27*'Summary (%)'!$L$8)*100</f>
        <v>1.8475894492340171E-4</v>
      </c>
      <c r="M27" s="43">
        <f>('Summary (%)'!M27*'Summary (%)'!$M$8)*100</f>
        <v>0</v>
      </c>
      <c r="N27" s="43">
        <f>('Summary (%)'!N27*'Summary (%)'!$N$8)*100</f>
        <v>0.29169049665116126</v>
      </c>
      <c r="O27" s="43">
        <f>('Summary (%)'!O27*'Summary (%)'!$O$8)*100</f>
        <v>5.4450285810396098E-3</v>
      </c>
      <c r="P27" s="43">
        <f>('Summary (%)'!P27*'Summary (%)'!$P$8)*100</f>
        <v>4.4193682593747993E-2</v>
      </c>
      <c r="Q27" s="43">
        <f>('Summary (%)'!Q27*'Summary (%)'!$Q$8)*100</f>
        <v>0</v>
      </c>
      <c r="R27" s="43">
        <f>('Summary (%)'!R27*'Summary (%)'!$R$8)*100</f>
        <v>0</v>
      </c>
      <c r="S27" s="43">
        <f>('Summary (%)'!S27*'Summary (%)'!$S$8)*100</f>
        <v>1.2135082958207916E-3</v>
      </c>
      <c r="T27" s="43">
        <f>('Summary (%)'!T27*'Summary (%)'!$T$8)*100</f>
        <v>1.0024292915631721</v>
      </c>
      <c r="U27" s="43">
        <f>('Summary (%)'!U27*'Summary (%)'!$U$8)*100</f>
        <v>0</v>
      </c>
      <c r="V27" s="43">
        <f>('Summary (%)'!V27*'Summary (%)'!$V$8)*100</f>
        <v>0</v>
      </c>
      <c r="W27" s="43">
        <f>('Summary (%)'!W27*'Summary (%)'!$W$8)*100</f>
        <v>4.5795072968543286E-2</v>
      </c>
      <c r="X27" s="43">
        <f>('Summary (%)'!X27*'Summary (%)'!$X$8)*100</f>
        <v>3.4424960651963876E-2</v>
      </c>
      <c r="Y27" s="43">
        <f>('Summary (%)'!Y27*'Summary (%)'!$Y$8)*100</f>
        <v>0</v>
      </c>
      <c r="Z27" s="43">
        <f>('Summary (%)'!Z27*'Summary (%)'!$Z$8)*100</f>
        <v>0</v>
      </c>
      <c r="AA27" s="43">
        <f>('Summary (%)'!AA27*'Summary (%)'!$AA$8)*100</f>
        <v>0</v>
      </c>
      <c r="AB27" s="43">
        <f>('Summary (%)'!AB27*'Summary (%)'!$AB$8)*100</f>
        <v>5.1019401590969682E-2</v>
      </c>
      <c r="AC27" s="43">
        <f>('Summary (%)'!AC27*'Summary (%)'!AC$8)*100</f>
        <v>5.147265241671075E-2</v>
      </c>
      <c r="AD27" s="43">
        <f>('Summary (%)'!AD27*'Summary (%)'!$AD$8)*100</f>
        <v>5.1663829292947827E-2</v>
      </c>
      <c r="AE27" s="43">
        <f>('Summary (%)'!AE27*'Summary (%)'!$AE$8)*100</f>
        <v>5.22956957669145E-2</v>
      </c>
      <c r="AF27" s="43">
        <f>('Summary (%)'!AF27*'Summary (%)'!$AF$8)*100</f>
        <v>5.2514046109451644E-2</v>
      </c>
      <c r="AG27" s="43">
        <f>('Summary (%)'!AG27*'Summary (%)'!$AG$8)*100</f>
        <v>5.2515361340469163E-2</v>
      </c>
      <c r="AH27" s="43">
        <f>('Summary (%)'!AH27*'Summary (%)'!$AH$8)*100</f>
        <v>5.2703440747762988E-2</v>
      </c>
      <c r="AI27" s="43">
        <f>('Summary (%)'!AI27*'Summary (%)'!$AI$8)*100</f>
        <v>5.2151511786976329E-2</v>
      </c>
      <c r="AJ27" s="43">
        <f>('Summary (%)'!AJ27*'Summary (%)'!$AJ$8)*100</f>
        <v>0</v>
      </c>
      <c r="AK27" s="43">
        <f>('Summary (%)'!AK27*'Summary (%)'!$AK$8)*100</f>
        <v>0.17436558839683014</v>
      </c>
      <c r="AL27" s="43">
        <f>('Summary (%)'!AL27*'Summary (%)'!$AL$8)*100</f>
        <v>0</v>
      </c>
      <c r="AM27" s="43">
        <f>('Summary (%)'!AM27*'Summary (%)'!$AM$8)*100</f>
        <v>0</v>
      </c>
      <c r="AN27" s="43">
        <f>('Summary (%)'!AN27*'Summary (%)'!$AN$8)*100</f>
        <v>0</v>
      </c>
      <c r="AO27" s="43">
        <f>('Summary (%)'!AO27*'Summary (%)'!$AO$8)*100</f>
        <v>0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0</v>
      </c>
      <c r="AS27" s="43">
        <f>('Summary (%)'!AS27*'Summary (%)'!$AS$8)*100</f>
        <v>0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0</v>
      </c>
      <c r="AW27" s="43">
        <f>('Summary (%)'!AW27*'Summary (%)'!$AW$8)*100</f>
        <v>0</v>
      </c>
      <c r="AX27" s="43">
        <f>('Summary (%)'!AX27*'Summary (%)'!$AX$8)*100</f>
        <v>0</v>
      </c>
      <c r="AY27" s="43">
        <f>('Summary (%)'!AY27*'Summary (%)'!$AY$8)*100</f>
        <v>0</v>
      </c>
      <c r="AZ27" s="43">
        <f>('Summary (%)'!AZ27*'Summary (%)'!$AZ$8)*100</f>
        <v>0</v>
      </c>
      <c r="BA27" s="43">
        <f>('Summary (%)'!BA27*'Summary (%)'!$BA$8)*100</f>
        <v>0</v>
      </c>
      <c r="BB27" s="43">
        <f>('Summary (%)'!BB27*'Summary (%)'!$BB$8)*100</f>
        <v>0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</row>
    <row r="28" spans="1:77" x14ac:dyDescent="0.35">
      <c r="A28" s="39" t="s">
        <v>32</v>
      </c>
      <c r="B28" s="39" t="s">
        <v>33</v>
      </c>
      <c r="C28" s="43">
        <f>('Summary (%)'!C28*'Summary (%)'!$C$8)*100</f>
        <v>4.7179710458881294E-2</v>
      </c>
      <c r="D28" s="43">
        <f>('Summary (%)'!D28*'Summary (%)'!$D$8)*100</f>
        <v>2.4829413336429051</v>
      </c>
      <c r="E28" s="43">
        <f>('Summary (%)'!E28*'Summary (%)'!$E$8)*100</f>
        <v>1.7109052707996133</v>
      </c>
      <c r="F28" s="43">
        <f>('Summary (%)'!F28*'Summary (%)'!$F$8)*100</f>
        <v>0.3811992613525691</v>
      </c>
      <c r="G28" s="43">
        <f>('Summary (%)'!G28*'Summary (%)'!$G$8)*100</f>
        <v>0.51322518200774769</v>
      </c>
      <c r="H28" s="43">
        <f>('Summary (%)'!H28*'Summary (%)'!$H$8)*100</f>
        <v>3.2453328980913292</v>
      </c>
      <c r="I28" s="43">
        <f>('Summary (%)'!I28*'Summary (%)'!$I$8)*100</f>
        <v>0</v>
      </c>
      <c r="J28" s="43">
        <f>('Summary (%)'!J28*'Summary (%)'!$J$8)*100</f>
        <v>0</v>
      </c>
      <c r="K28" s="43">
        <f>('Summary (%)'!K28*'Summary (%)'!$K$8)*100</f>
        <v>0</v>
      </c>
      <c r="L28" s="43">
        <f>('Summary (%)'!L28*'Summary (%)'!$L$8)*100</f>
        <v>0.24021013975500755</v>
      </c>
      <c r="M28" s="43">
        <f>('Summary (%)'!M28*'Summary (%)'!$M$8)*100</f>
        <v>0</v>
      </c>
      <c r="N28" s="43">
        <f>('Summary (%)'!N28*'Summary (%)'!$N$8)*100</f>
        <v>0</v>
      </c>
      <c r="O28" s="43">
        <f>('Summary (%)'!O28*'Summary (%)'!$O$8)*100</f>
        <v>2.3333275360753749</v>
      </c>
      <c r="P28" s="43">
        <f>('Summary (%)'!P28*'Summary (%)'!$P$8)*100</f>
        <v>1.3712473089756063</v>
      </c>
      <c r="Q28" s="43">
        <f>('Summary (%)'!Q28*'Summary (%)'!$Q$8)*100</f>
        <v>2.9828644855142321</v>
      </c>
      <c r="R28" s="43">
        <f>('Summary (%)'!R28*'Summary (%)'!$R$8)*100</f>
        <v>1.0143692375863114</v>
      </c>
      <c r="S28" s="43">
        <f>('Summary (%)'!S28*'Summary (%)'!$S$8)*100</f>
        <v>0.16599676821241408</v>
      </c>
      <c r="T28" s="43">
        <f>('Summary (%)'!T28*'Summary (%)'!$T$8)*100</f>
        <v>0</v>
      </c>
      <c r="U28" s="43">
        <f>('Summary (%)'!U28*'Summary (%)'!$U$8)*100</f>
        <v>0</v>
      </c>
      <c r="V28" s="43">
        <f>('Summary (%)'!V28*'Summary (%)'!$V$8)*100</f>
        <v>2.0335855954314033</v>
      </c>
      <c r="W28" s="43">
        <f>('Summary (%)'!W28*'Summary (%)'!$W$8)*100</f>
        <v>1.4077433493733045</v>
      </c>
      <c r="X28" s="43">
        <f>('Summary (%)'!X28*'Summary (%)'!$X$8)*100</f>
        <v>0.72426079702922264</v>
      </c>
      <c r="Y28" s="43">
        <f>('Summary (%)'!Y28*'Summary (%)'!$Y$8)*100</f>
        <v>0</v>
      </c>
      <c r="Z28" s="43">
        <f>('Summary (%)'!Z28*'Summary (%)'!$Z$8)*100</f>
        <v>0</v>
      </c>
      <c r="AA28" s="43">
        <f>('Summary (%)'!AA28*'Summary (%)'!$AA$8)*100</f>
        <v>0</v>
      </c>
      <c r="AB28" s="43">
        <f>('Summary (%)'!AB28*'Summary (%)'!$AB$8)*100</f>
        <v>1.3587199893437663</v>
      </c>
      <c r="AC28" s="43">
        <f>('Summary (%)'!AC28*'Summary (%)'!AC$8)*100</f>
        <v>1.2427604674044739</v>
      </c>
      <c r="AD28" s="43">
        <f>('Summary (%)'!AD28*'Summary (%)'!$AD$8)*100</f>
        <v>1.3506690594030686</v>
      </c>
      <c r="AE28" s="43">
        <f>('Summary (%)'!AE28*'Summary (%)'!$AE$8)*100</f>
        <v>1.4870783134717367</v>
      </c>
      <c r="AF28" s="43">
        <f>('Summary (%)'!AF28*'Summary (%)'!$AF$8)*100</f>
        <v>1.5168697169454384</v>
      </c>
      <c r="AG28" s="43">
        <f>('Summary (%)'!AG28*'Summary (%)'!$AG$8)*100</f>
        <v>1.5195459271470686</v>
      </c>
      <c r="AH28" s="43">
        <f>('Summary (%)'!AH28*'Summary (%)'!$AH$8)*100</f>
        <v>1.4130743228010734</v>
      </c>
      <c r="AI28" s="43">
        <f>('Summary (%)'!AI28*'Summary (%)'!$AI$8)*100</f>
        <v>1.1732454261150949</v>
      </c>
      <c r="AJ28" s="43">
        <f>('Summary (%)'!AJ28*'Summary (%)'!$AJ$8)*100</f>
        <v>0</v>
      </c>
      <c r="AK28" s="43">
        <f>('Summary (%)'!AK28*'Summary (%)'!$AK$8)*100</f>
        <v>0</v>
      </c>
      <c r="AL28" s="43">
        <f>('Summary (%)'!AL28*'Summary (%)'!$AL$8)*100</f>
        <v>0</v>
      </c>
      <c r="AM28" s="43">
        <f>('Summary (%)'!AM28*'Summary (%)'!$AM$8)*100</f>
        <v>0</v>
      </c>
      <c r="AN28" s="43">
        <f>('Summary (%)'!AN28*'Summary (%)'!$AN$8)*100</f>
        <v>4.706928852058612E-3</v>
      </c>
      <c r="AO28" s="43">
        <f>('Summary (%)'!AO28*'Summary (%)'!$AO$8)*100</f>
        <v>0</v>
      </c>
      <c r="AP28" s="43">
        <f>('Summary (%)'!AP28*'Summary (%)'!$AP$8)*100</f>
        <v>0</v>
      </c>
      <c r="AQ28" s="43">
        <f>('Summary (%)'!AQ28*'Summary (%)'!$AQ$8)*100</f>
        <v>0</v>
      </c>
      <c r="AR28" s="43">
        <f>('Summary (%)'!AR28*'Summary (%)'!$AR$8)*100</f>
        <v>0</v>
      </c>
      <c r="AS28" s="43">
        <f>('Summary (%)'!AS28*'Summary (%)'!$AS$8)*100</f>
        <v>0</v>
      </c>
      <c r="AT28" s="43">
        <f>('Summary (%)'!AT28*'Summary (%)'!$AT$8)*100</f>
        <v>0</v>
      </c>
      <c r="AU28" s="43">
        <f>('Summary (%)'!AU28*'Summary (%)'!$AU$8)*100</f>
        <v>0</v>
      </c>
      <c r="AV28" s="43">
        <f>('Summary (%)'!AV28*'Summary (%)'!$AV$8)*100</f>
        <v>0</v>
      </c>
      <c r="AW28" s="43">
        <f>('Summary (%)'!AW28*'Summary (%)'!$AW$8)*100</f>
        <v>0</v>
      </c>
      <c r="AX28" s="43">
        <f>('Summary (%)'!AX28*'Summary (%)'!$AX$8)*100</f>
        <v>0</v>
      </c>
      <c r="AY28" s="43">
        <f>('Summary (%)'!AY28*'Summary (%)'!$AY$8)*100</f>
        <v>0</v>
      </c>
      <c r="AZ28" s="43">
        <f>('Summary (%)'!AZ28*'Summary (%)'!$AZ$8)*100</f>
        <v>0</v>
      </c>
      <c r="BA28" s="43">
        <f>('Summary (%)'!BA28*'Summary (%)'!$BA$8)*100</f>
        <v>0</v>
      </c>
      <c r="BB28" s="43">
        <f>('Summary (%)'!BB28*'Summary (%)'!$BB$8)*100</f>
        <v>0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0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</row>
    <row r="29" spans="1:77" x14ac:dyDescent="0.35">
      <c r="A29" s="22" t="s">
        <v>34</v>
      </c>
      <c r="B29" s="22" t="s">
        <v>35</v>
      </c>
      <c r="C29" s="43">
        <f>('Summary (%)'!C29*'Summary (%)'!$C$8)*100</f>
        <v>4.7179710458881294E-2</v>
      </c>
      <c r="D29" s="43">
        <f>('Summary (%)'!D29*'Summary (%)'!$D$8)*100</f>
        <v>2.4829413336429051</v>
      </c>
      <c r="E29" s="43">
        <f>('Summary (%)'!E29*'Summary (%)'!$E$8)*100</f>
        <v>1.7109052707996133</v>
      </c>
      <c r="F29" s="43">
        <f>('Summary (%)'!F29*'Summary (%)'!$F$8)*100</f>
        <v>0.3811992613525691</v>
      </c>
      <c r="G29" s="43">
        <f>('Summary (%)'!G29*'Summary (%)'!$G$8)*100</f>
        <v>0.51322518200774769</v>
      </c>
      <c r="H29" s="43">
        <f>('Summary (%)'!H29*'Summary (%)'!$H$8)*100</f>
        <v>3.2453328980913292</v>
      </c>
      <c r="I29" s="43">
        <f>('Summary (%)'!I29*'Summary (%)'!$I$8)*100</f>
        <v>0</v>
      </c>
      <c r="J29" s="43">
        <f>('Summary (%)'!J29*'Summary (%)'!$J$8)*100</f>
        <v>0</v>
      </c>
      <c r="K29" s="43">
        <f>('Summary (%)'!K29*'Summary (%)'!$K$8)*100</f>
        <v>0</v>
      </c>
      <c r="L29" s="43">
        <f>('Summary (%)'!L29*'Summary (%)'!$L$8)*100</f>
        <v>0.24021013975500755</v>
      </c>
      <c r="M29" s="43">
        <f>('Summary (%)'!M29*'Summary (%)'!$M$8)*100</f>
        <v>0</v>
      </c>
      <c r="N29" s="43">
        <f>('Summary (%)'!N29*'Summary (%)'!$N$8)*100</f>
        <v>0</v>
      </c>
      <c r="O29" s="43">
        <f>('Summary (%)'!O29*'Summary (%)'!$O$8)*100</f>
        <v>2.3333275360753749</v>
      </c>
      <c r="P29" s="43">
        <f>('Summary (%)'!P29*'Summary (%)'!$P$8)*100</f>
        <v>1.3712473089756063</v>
      </c>
      <c r="Q29" s="43">
        <f>('Summary (%)'!Q29*'Summary (%)'!$Q$8)*100</f>
        <v>2.9828644855142321</v>
      </c>
      <c r="R29" s="43">
        <f>('Summary (%)'!R29*'Summary (%)'!$R$8)*100</f>
        <v>1.0143692375863114</v>
      </c>
      <c r="S29" s="43">
        <f>('Summary (%)'!S29*'Summary (%)'!$S$8)*100</f>
        <v>0.16599676821241408</v>
      </c>
      <c r="T29" s="43">
        <f>('Summary (%)'!T29*'Summary (%)'!$T$8)*100</f>
        <v>0</v>
      </c>
      <c r="U29" s="43">
        <f>('Summary (%)'!U29*'Summary (%)'!$U$8)*100</f>
        <v>0</v>
      </c>
      <c r="V29" s="43">
        <f>('Summary (%)'!V29*'Summary (%)'!$V$8)*100</f>
        <v>2.0335855954314033</v>
      </c>
      <c r="W29" s="43">
        <f>('Summary (%)'!W29*'Summary (%)'!$W$8)*100</f>
        <v>1.4077433493733045</v>
      </c>
      <c r="X29" s="43">
        <f>('Summary (%)'!X29*'Summary (%)'!$X$8)*100</f>
        <v>0.72426079825445544</v>
      </c>
      <c r="Y29" s="43">
        <f>('Summary (%)'!Y29*'Summary (%)'!$Y$8)*100</f>
        <v>0</v>
      </c>
      <c r="Z29" s="43">
        <f>('Summary (%)'!Z29*'Summary (%)'!$Z$8)*100</f>
        <v>0</v>
      </c>
      <c r="AA29" s="43">
        <f>('Summary (%)'!AA29*'Summary (%)'!$AA$8)*100</f>
        <v>0</v>
      </c>
      <c r="AB29" s="43">
        <f>('Summary (%)'!AB29*'Summary (%)'!$AB$8)*100</f>
        <v>1.3587199893437663</v>
      </c>
      <c r="AC29" s="43">
        <f>('Summary (%)'!AC29*'Summary (%)'!AC$8)*100</f>
        <v>1.2427604674044739</v>
      </c>
      <c r="AD29" s="43">
        <f>('Summary (%)'!AD29*'Summary (%)'!$AD$8)*100</f>
        <v>1.3506690594030686</v>
      </c>
      <c r="AE29" s="43">
        <f>('Summary (%)'!AE29*'Summary (%)'!$AE$8)*100</f>
        <v>1.4870783134717367</v>
      </c>
      <c r="AF29" s="43">
        <f>('Summary (%)'!AF29*'Summary (%)'!$AF$8)*100</f>
        <v>1.5168697169454384</v>
      </c>
      <c r="AG29" s="43">
        <f>('Summary (%)'!AG29*'Summary (%)'!$AG$8)*100</f>
        <v>1.5195459271470686</v>
      </c>
      <c r="AH29" s="43">
        <f>('Summary (%)'!AH29*'Summary (%)'!$AH$8)*100</f>
        <v>1.4130743228010734</v>
      </c>
      <c r="AI29" s="43">
        <f>('Summary (%)'!AI29*'Summary (%)'!$AI$8)*100</f>
        <v>1.1732454261150949</v>
      </c>
      <c r="AJ29" s="43">
        <f>('Summary (%)'!AJ29*'Summary (%)'!$AJ$8)*100</f>
        <v>0</v>
      </c>
      <c r="AK29" s="43">
        <f>('Summary (%)'!AK29*'Summary (%)'!$AK$8)*100</f>
        <v>0</v>
      </c>
      <c r="AL29" s="43">
        <f>('Summary (%)'!AL29*'Summary (%)'!$AL$8)*100</f>
        <v>0</v>
      </c>
      <c r="AM29" s="43">
        <f>('Summary (%)'!AM29*'Summary (%)'!$AM$8)*100</f>
        <v>0</v>
      </c>
      <c r="AN29" s="43">
        <f>('Summary (%)'!AN29*'Summary (%)'!$AN$8)*100</f>
        <v>4.706928852058612E-3</v>
      </c>
      <c r="AO29" s="43">
        <f>('Summary (%)'!AO29*'Summary (%)'!$AO$8)*100</f>
        <v>0</v>
      </c>
      <c r="AP29" s="43">
        <f>('Summary (%)'!AP29*'Summary (%)'!$AP$8)*100</f>
        <v>0</v>
      </c>
      <c r="AQ29" s="43">
        <f>('Summary (%)'!AQ29*'Summary (%)'!$AQ$8)*100</f>
        <v>0</v>
      </c>
      <c r="AR29" s="43">
        <f>('Summary (%)'!AR29*'Summary (%)'!$AR$8)*100</f>
        <v>0</v>
      </c>
      <c r="AS29" s="43">
        <f>('Summary (%)'!AS29*'Summary (%)'!$AS$8)*100</f>
        <v>0</v>
      </c>
      <c r="AT29" s="43">
        <f>('Summary (%)'!AT29*'Summary (%)'!$AT$8)*100</f>
        <v>0</v>
      </c>
      <c r="AU29" s="43">
        <f>('Summary (%)'!AU29*'Summary (%)'!$AU$8)*100</f>
        <v>0</v>
      </c>
      <c r="AV29" s="43">
        <f>('Summary (%)'!AV29*'Summary (%)'!$AV$8)*100</f>
        <v>0</v>
      </c>
      <c r="AW29" s="43">
        <f>('Summary (%)'!AW29*'Summary (%)'!$AW$8)*100</f>
        <v>0</v>
      </c>
      <c r="AX29" s="43">
        <f>('Summary (%)'!AX29*'Summary (%)'!$AX$8)*100</f>
        <v>0</v>
      </c>
      <c r="AY29" s="43">
        <f>('Summary (%)'!AY29*'Summary (%)'!$AY$8)*100</f>
        <v>0</v>
      </c>
      <c r="AZ29" s="43">
        <f>('Summary (%)'!AZ29*'Summary (%)'!$AZ$8)*100</f>
        <v>0</v>
      </c>
      <c r="BA29" s="43">
        <f>('Summary (%)'!BA29*'Summary (%)'!$BA$8)*100</f>
        <v>0</v>
      </c>
      <c r="BB29" s="43">
        <f>('Summary (%)'!BB29*'Summary (%)'!$BB$8)*100</f>
        <v>0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0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</row>
    <row r="30" spans="1:77" x14ac:dyDescent="0.35">
      <c r="A30" s="39" t="s">
        <v>36</v>
      </c>
      <c r="B30" s="39" t="s">
        <v>37</v>
      </c>
      <c r="C30" s="43">
        <f>('Summary (%)'!C30*'Summary (%)'!$C$8)*100</f>
        <v>0.23111994503230521</v>
      </c>
      <c r="D30" s="43">
        <f>('Summary (%)'!D30*'Summary (%)'!$D$8)*100</f>
        <v>7.6894573922055443E-3</v>
      </c>
      <c r="E30" s="43">
        <f>('Summary (%)'!E30*'Summary (%)'!$E$8)*100</f>
        <v>1.4841563368148404E-2</v>
      </c>
      <c r="F30" s="43">
        <f>('Summary (%)'!F30*'Summary (%)'!$F$8)*100</f>
        <v>2.8840480461330965E-2</v>
      </c>
      <c r="G30" s="43">
        <f>('Summary (%)'!G30*'Summary (%)'!$G$8)*100</f>
        <v>0.75467849258749031</v>
      </c>
      <c r="H30" s="43">
        <f>('Summary (%)'!H30*'Summary (%)'!$H$8)*100</f>
        <v>0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0</v>
      </c>
      <c r="L30" s="43">
        <f>('Summary (%)'!L30*'Summary (%)'!$L$8)*100</f>
        <v>1.8475894492340171E-4</v>
      </c>
      <c r="M30" s="43">
        <f>('Summary (%)'!M30*'Summary (%)'!$M$8)*100</f>
        <v>0</v>
      </c>
      <c r="N30" s="43">
        <f>('Summary (%)'!N30*'Summary (%)'!$N$8)*100</f>
        <v>0.29169049665116126</v>
      </c>
      <c r="O30" s="43">
        <f>('Summary (%)'!O30*'Summary (%)'!$O$8)*100</f>
        <v>5.4450285810396098E-3</v>
      </c>
      <c r="P30" s="43">
        <f>('Summary (%)'!P30*'Summary (%)'!$P$8)*100</f>
        <v>4.4193682593747993E-2</v>
      </c>
      <c r="Q30" s="43">
        <f>('Summary (%)'!Q30*'Summary (%)'!$Q$8)*100</f>
        <v>0</v>
      </c>
      <c r="R30" s="43">
        <f>('Summary (%)'!R30*'Summary (%)'!$R$8)*100</f>
        <v>0</v>
      </c>
      <c r="S30" s="43">
        <f>('Summary (%)'!S30*'Summary (%)'!$S$8)*100</f>
        <v>1.2135082958207916E-3</v>
      </c>
      <c r="T30" s="43">
        <f>('Summary (%)'!T30*'Summary (%)'!$T$8)*100</f>
        <v>1.0024292915631721</v>
      </c>
      <c r="U30" s="43">
        <f>('Summary (%)'!U30*'Summary (%)'!$U$8)*100</f>
        <v>0</v>
      </c>
      <c r="V30" s="43">
        <f>('Summary (%)'!V30*'Summary (%)'!$V$8)*100</f>
        <v>0</v>
      </c>
      <c r="W30" s="43">
        <f>('Summary (%)'!W30*'Summary (%)'!$W$8)*100</f>
        <v>4.5795072968543286E-2</v>
      </c>
      <c r="X30" s="43">
        <f>('Summary (%)'!X30*'Summary (%)'!$X$8)*100</f>
        <v>3.4424960651963876E-2</v>
      </c>
      <c r="Y30" s="43">
        <f>('Summary (%)'!Y30*'Summary (%)'!$Y$8)*100</f>
        <v>0</v>
      </c>
      <c r="Z30" s="43">
        <f>('Summary (%)'!Z30*'Summary (%)'!$Z$8)*100</f>
        <v>0</v>
      </c>
      <c r="AA30" s="43">
        <f>('Summary (%)'!AA30*'Summary (%)'!$AA$8)*100</f>
        <v>0</v>
      </c>
      <c r="AB30" s="43">
        <f>('Summary (%)'!AB30*'Summary (%)'!$AB$8)*100</f>
        <v>5.1019401590969682E-2</v>
      </c>
      <c r="AC30" s="43">
        <f>('Summary (%)'!AC30*'Summary (%)'!AC$8)*100</f>
        <v>5.147265241671075E-2</v>
      </c>
      <c r="AD30" s="43">
        <f>('Summary (%)'!AD30*'Summary (%)'!$AD$8)*100</f>
        <v>5.1663829292947827E-2</v>
      </c>
      <c r="AE30" s="43">
        <f>('Summary (%)'!AE30*'Summary (%)'!$AE$8)*100</f>
        <v>5.22956957669145E-2</v>
      </c>
      <c r="AF30" s="43">
        <f>('Summary (%)'!AF30*'Summary (%)'!$AF$8)*100</f>
        <v>5.2514046109451644E-2</v>
      </c>
      <c r="AG30" s="43">
        <f>('Summary (%)'!AG30*'Summary (%)'!$AG$8)*100</f>
        <v>5.2515361340469163E-2</v>
      </c>
      <c r="AH30" s="43">
        <f>('Summary (%)'!AH30*'Summary (%)'!$AH$8)*100</f>
        <v>5.2703440747762988E-2</v>
      </c>
      <c r="AI30" s="43">
        <f>('Summary (%)'!AI30*'Summary (%)'!$AI$8)*100</f>
        <v>5.2151511786976329E-2</v>
      </c>
      <c r="AJ30" s="43">
        <f>('Summary (%)'!AJ30*'Summary (%)'!$AJ$8)*100</f>
        <v>0</v>
      </c>
      <c r="AK30" s="43">
        <f>('Summary (%)'!AK30*'Summary (%)'!$AK$8)*100</f>
        <v>0.17436558839683014</v>
      </c>
      <c r="AL30" s="43">
        <f>('Summary (%)'!AL30*'Summary (%)'!$AL$8)*100</f>
        <v>0</v>
      </c>
      <c r="AM30" s="43">
        <f>('Summary (%)'!AM30*'Summary (%)'!$AM$8)*100</f>
        <v>0</v>
      </c>
      <c r="AN30" s="43">
        <f>('Summary (%)'!AN30*'Summary (%)'!$AN$8)*100</f>
        <v>0</v>
      </c>
      <c r="AO30" s="43">
        <f>('Summary (%)'!AO30*'Summary (%)'!$AO$8)*100</f>
        <v>0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0</v>
      </c>
      <c r="AS30" s="43">
        <f>('Summary (%)'!AS30*'Summary (%)'!$AS$8)*100</f>
        <v>0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0</v>
      </c>
      <c r="AW30" s="43">
        <f>('Summary (%)'!AW30*'Summary (%)'!$AW$8)*100</f>
        <v>0</v>
      </c>
      <c r="AX30" s="43">
        <f>('Summary (%)'!AX30*'Summary (%)'!$AX$8)*100</f>
        <v>0</v>
      </c>
      <c r="AY30" s="43">
        <f>('Summary (%)'!AY30*'Summary (%)'!$AY$8)*100</f>
        <v>0</v>
      </c>
      <c r="AZ30" s="43">
        <f>('Summary (%)'!AZ30*'Summary (%)'!$AZ$8)*100</f>
        <v>0</v>
      </c>
      <c r="BA30" s="43">
        <f>('Summary (%)'!BA30*'Summary (%)'!$BA$8)*100</f>
        <v>0</v>
      </c>
      <c r="BB30" s="43">
        <f>('Summary (%)'!BB30*'Summary (%)'!$BB$8)*100</f>
        <v>0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</row>
    <row r="31" spans="1:77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</row>
    <row r="32" spans="1:77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</row>
    <row r="33" spans="1:77" x14ac:dyDescent="0.35">
      <c r="A33" s="22" t="s">
        <v>42</v>
      </c>
      <c r="B33" s="22" t="s">
        <v>43</v>
      </c>
      <c r="C33" s="43">
        <f>('Summary (%)'!C33*'Summary (%)'!$C$8)*100</f>
        <v>0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0</v>
      </c>
      <c r="G33" s="43">
        <f>('Summary (%)'!G33*'Summary (%)'!$G$8)*100</f>
        <v>0</v>
      </c>
      <c r="H33" s="43">
        <f>('Summary (%)'!H33*'Summary (%)'!$H$8)*100</f>
        <v>0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0</v>
      </c>
      <c r="L33" s="43">
        <f>('Summary (%)'!L33*'Summary (%)'!$L$8)*100</f>
        <v>0</v>
      </c>
      <c r="M33" s="43">
        <f>('Summary (%)'!M33*'Summary (%)'!$M$8)*100</f>
        <v>0</v>
      </c>
      <c r="N33" s="43">
        <f>('Summary (%)'!N33*'Summary (%)'!$N$8)*100</f>
        <v>0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0</v>
      </c>
      <c r="R33" s="43">
        <f>('Summary (%)'!R33*'Summary (%)'!$R$8)*100</f>
        <v>0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0</v>
      </c>
      <c r="Y33" s="43">
        <f>('Summary (%)'!Y33*'Summary (%)'!$Y$8)*100</f>
        <v>0</v>
      </c>
      <c r="Z33" s="43">
        <f>('Summary (%)'!Z33*'Summary (%)'!$Z$8)*100</f>
        <v>0</v>
      </c>
      <c r="AA33" s="43">
        <f>('Summary (%)'!AA33*'Summary (%)'!$AA$8)*100</f>
        <v>0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0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0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</row>
    <row r="34" spans="1:77" x14ac:dyDescent="0.35">
      <c r="A34" s="39" t="s">
        <v>44</v>
      </c>
      <c r="B34" s="39" t="s">
        <v>45</v>
      </c>
      <c r="C34" s="43">
        <f>('Summary (%)'!C34*'Summary (%)'!$C$8)*100</f>
        <v>4.0619018439994169E-3</v>
      </c>
      <c r="D34" s="43">
        <f>('Summary (%)'!D34*'Summary (%)'!$D$8)*100</f>
        <v>0.31565369936470705</v>
      </c>
      <c r="E34" s="43">
        <f>('Summary (%)'!E34*'Summary (%)'!$E$8)*100</f>
        <v>6.357123311743626E-2</v>
      </c>
      <c r="F34" s="43">
        <f>('Summary (%)'!F34*'Summary (%)'!$F$8)*100</f>
        <v>0</v>
      </c>
      <c r="G34" s="43">
        <f>('Summary (%)'!G34*'Summary (%)'!$G$8)*100</f>
        <v>8.6573239176166258E-2</v>
      </c>
      <c r="H34" s="43">
        <f>('Summary (%)'!H34*'Summary (%)'!$H$8)*100</f>
        <v>0.14808301270835336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0</v>
      </c>
      <c r="O34" s="43">
        <f>('Summary (%)'!O34*'Summary (%)'!$O$8)*100</f>
        <v>0</v>
      </c>
      <c r="P34" s="43">
        <f>('Summary (%)'!P34*'Summary (%)'!$P$8)*100</f>
        <v>0</v>
      </c>
      <c r="Q34" s="43">
        <f>('Summary (%)'!Q34*'Summary (%)'!$Q$8)*100</f>
        <v>0</v>
      </c>
      <c r="R34" s="43">
        <f>('Summary (%)'!R34*'Summary (%)'!$R$8)*100</f>
        <v>1.0531588967839443</v>
      </c>
      <c r="S34" s="43">
        <f>('Summary (%)'!S34*'Summary (%)'!$S$8)*100</f>
        <v>0</v>
      </c>
      <c r="T34" s="43">
        <f>('Summary (%)'!T34*'Summary (%)'!$T$8)*100</f>
        <v>0.20546294130661247</v>
      </c>
      <c r="U34" s="43">
        <f>('Summary (%)'!U34*'Summary (%)'!$U$8)*100</f>
        <v>0</v>
      </c>
      <c r="V34" s="43">
        <f>('Summary (%)'!V34*'Summary (%)'!$V$8)*100</f>
        <v>0</v>
      </c>
      <c r="W34" s="43">
        <f>('Summary (%)'!W34*'Summary (%)'!$W$8)*100</f>
        <v>0</v>
      </c>
      <c r="X34" s="43">
        <f>('Summary (%)'!X34*'Summary (%)'!$X$8)*100</f>
        <v>0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0</v>
      </c>
      <c r="AB34" s="43">
        <f>('Summary (%)'!AB34*'Summary (%)'!$AB$8)*100</f>
        <v>0</v>
      </c>
      <c r="AC34" s="43">
        <f>('Summary (%)'!AC34*'Summary (%)'!AC$8)*100</f>
        <v>0</v>
      </c>
      <c r="AD34" s="43">
        <f>('Summary (%)'!AD34*'Summary (%)'!$AD$8)*100</f>
        <v>0</v>
      </c>
      <c r="AE34" s="43">
        <f>('Summary (%)'!AE34*'Summary (%)'!$AE$8)*100</f>
        <v>0</v>
      </c>
      <c r="AF34" s="43">
        <f>('Summary (%)'!AF34*'Summary (%)'!$AF$8)*100</f>
        <v>0</v>
      </c>
      <c r="AG34" s="43">
        <f>('Summary (%)'!AG34*'Summary (%)'!$AG$8)*100</f>
        <v>0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0</v>
      </c>
      <c r="AK34" s="43">
        <f>('Summary (%)'!AK34*'Summary (%)'!$AK$8)*100</f>
        <v>4.9854809867189848E-3</v>
      </c>
      <c r="AL34" s="43">
        <f>('Summary (%)'!AL34*'Summary (%)'!$AL$8)*100</f>
        <v>0</v>
      </c>
      <c r="AM34" s="43">
        <f>('Summary (%)'!AM34*'Summary (%)'!$AM$8)*100</f>
        <v>0</v>
      </c>
      <c r="AN34" s="43">
        <f>('Summary (%)'!AN34*'Summary (%)'!$AN$8)*100</f>
        <v>0</v>
      </c>
      <c r="AO34" s="43">
        <f>('Summary (%)'!AO34*'Summary (%)'!$AO$8)*100</f>
        <v>0</v>
      </c>
      <c r="AP34" s="43">
        <f>('Summary (%)'!AP34*'Summary (%)'!$AP$8)*100</f>
        <v>0</v>
      </c>
      <c r="AQ34" s="43">
        <f>('Summary (%)'!AQ34*'Summary (%)'!$AQ$8)*100</f>
        <v>0</v>
      </c>
      <c r="AR34" s="43">
        <f>('Summary (%)'!AR34*'Summary (%)'!$AR$8)*100</f>
        <v>0</v>
      </c>
      <c r="AS34" s="43">
        <f>('Summary (%)'!AS34*'Summary (%)'!$AS$8)*100</f>
        <v>0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</v>
      </c>
      <c r="AY34" s="43">
        <f>('Summary (%)'!AY34*'Summary (%)'!$AY$8)*100</f>
        <v>0</v>
      </c>
      <c r="AZ34" s="43">
        <f>('Summary (%)'!AZ34*'Summary (%)'!$AZ$8)*100</f>
        <v>0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0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</row>
    <row r="35" spans="1:77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</row>
    <row r="36" spans="1:77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</row>
    <row r="37" spans="1:77" x14ac:dyDescent="0.35">
      <c r="A37" s="22" t="s">
        <v>49</v>
      </c>
      <c r="B37" s="22" t="s">
        <v>47</v>
      </c>
      <c r="C37" s="43">
        <f>('Summary (%)'!C37*'Summary (%)'!$C$8)*100</f>
        <v>0</v>
      </c>
      <c r="D37" s="43">
        <f>('Summary (%)'!D37*'Summary (%)'!$D$8)*100</f>
        <v>6.810178398697235E-2</v>
      </c>
      <c r="E37" s="43">
        <f>('Summary (%)'!E37*'Summary (%)'!$E$8)*100</f>
        <v>8.5489774780977232E-2</v>
      </c>
      <c r="F37" s="43">
        <f>('Summary (%)'!F37*'Summary (%)'!$F$8)*100</f>
        <v>0.82617494015654225</v>
      </c>
      <c r="G37" s="43">
        <f>('Summary (%)'!G37*'Summary (%)'!$G$8)*100</f>
        <v>19.869197143513702</v>
      </c>
      <c r="H37" s="43">
        <f>('Summary (%)'!H37*'Summary (%)'!$H$8)*100</f>
        <v>0</v>
      </c>
      <c r="I37" s="43">
        <f>('Summary (%)'!I37*'Summary (%)'!$I$8)*100</f>
        <v>5.857785641316152</v>
      </c>
      <c r="J37" s="43">
        <f>('Summary (%)'!J37*'Summary (%)'!$J$8)*100</f>
        <v>0</v>
      </c>
      <c r="K37" s="43">
        <f>('Summary (%)'!K37*'Summary (%)'!$K$8)*100</f>
        <v>5.0129715812451889E-5</v>
      </c>
      <c r="L37" s="43">
        <f>('Summary (%)'!L37*'Summary (%)'!$L$8)*100</f>
        <v>3.3360817854807462E-2</v>
      </c>
      <c r="M37" s="43">
        <f>('Summary (%)'!M37*'Summary (%)'!$M$8)*100</f>
        <v>0</v>
      </c>
      <c r="N37" s="43">
        <f>('Summary (%)'!N37*'Summary (%)'!$N$8)*100</f>
        <v>0</v>
      </c>
      <c r="O37" s="43">
        <f>('Summary (%)'!O37*'Summary (%)'!$O$8)*100</f>
        <v>0.63888663711645921</v>
      </c>
      <c r="P37" s="43">
        <f>('Summary (%)'!P37*'Summary (%)'!$P$8)*100</f>
        <v>0.75807363306026265</v>
      </c>
      <c r="Q37" s="43">
        <f>('Summary (%)'!Q37*'Summary (%)'!$Q$8)*100</f>
        <v>1.1847439676655203</v>
      </c>
      <c r="R37" s="43">
        <f>('Summary (%)'!R37*'Summary (%)'!$R$8)*100</f>
        <v>1.4777873107867194</v>
      </c>
      <c r="S37" s="43">
        <f>('Summary (%)'!S37*'Summary (%)'!$S$8)*100</f>
        <v>1.8950676763318068</v>
      </c>
      <c r="T37" s="43">
        <f>('Summary (%)'!T37*'Summary (%)'!$T$8)*100</f>
        <v>7.377305074776193</v>
      </c>
      <c r="U37" s="43">
        <f>('Summary (%)'!U37*'Summary (%)'!$U$8)*100</f>
        <v>47.086168581233409</v>
      </c>
      <c r="V37" s="43">
        <f>('Summary (%)'!V37*'Summary (%)'!$V$8)*100</f>
        <v>11.535162526506831</v>
      </c>
      <c r="W37" s="43">
        <f>('Summary (%)'!W37*'Summary (%)'!$W$8)*100</f>
        <v>0.72266217467492777</v>
      </c>
      <c r="X37" s="43">
        <f>('Summary (%)'!X37*'Summary (%)'!$X$8)*100</f>
        <v>0.90992653835239545</v>
      </c>
      <c r="Y37" s="43">
        <f>('Summary (%)'!Y37*'Summary (%)'!$Y$8)*100</f>
        <v>2.7066698581027624</v>
      </c>
      <c r="Z37" s="43">
        <f>('Summary (%)'!Z37*'Summary (%)'!$Z$8)*100</f>
        <v>0.80500612742294608</v>
      </c>
      <c r="AA37" s="43">
        <f>('Summary (%)'!AA37*'Summary (%)'!$AA$8)*100</f>
        <v>2.0533556873837453</v>
      </c>
      <c r="AB37" s="43">
        <f>('Summary (%)'!AB37*'Summary (%)'!$AB$8)*100</f>
        <v>1.1390655640829712</v>
      </c>
      <c r="AC37" s="43">
        <f>('Summary (%)'!AC37*'Summary (%)'!AC$8)*100</f>
        <v>1.0897108529213209</v>
      </c>
      <c r="AD37" s="43">
        <f>('Summary (%)'!AD37*'Summary (%)'!$AD$8)*100</f>
        <v>1.0531087708222178</v>
      </c>
      <c r="AE37" s="43">
        <f>('Summary (%)'!AE37*'Summary (%)'!$AE$8)*100</f>
        <v>1.0892370682021904</v>
      </c>
      <c r="AF37" s="43">
        <f>('Summary (%)'!AF37*'Summary (%)'!$AF$8)*100</f>
        <v>1.0822960097215677</v>
      </c>
      <c r="AG37" s="43">
        <f>('Summary (%)'!AG37*'Summary (%)'!$AG$8)*100</f>
        <v>1.0825558579238614</v>
      </c>
      <c r="AH37" s="43">
        <f>('Summary (%)'!AH37*'Summary (%)'!$AH$8)*100</f>
        <v>1.0895898735908522</v>
      </c>
      <c r="AI37" s="43">
        <f>('Summary (%)'!AI37*'Summary (%)'!$AI$8)*100</f>
        <v>1.0829588209952661</v>
      </c>
      <c r="AJ37" s="43">
        <f>('Summary (%)'!AJ37*'Summary (%)'!$AJ$8)*100</f>
        <v>0.63254660567662413</v>
      </c>
      <c r="AK37" s="43">
        <f>('Summary (%)'!AK37*'Summary (%)'!$AK$8)*100</f>
        <v>0</v>
      </c>
      <c r="AL37" s="43">
        <f>('Summary (%)'!AL37*'Summary (%)'!$AL$8)*100</f>
        <v>0.53519639952767573</v>
      </c>
      <c r="AM37" s="43">
        <f>('Summary (%)'!AM37*'Summary (%)'!$AM$8)*100</f>
        <v>0.61368555479034548</v>
      </c>
      <c r="AN37" s="43">
        <f>('Summary (%)'!AN37*'Summary (%)'!$AN$8)*100</f>
        <v>0.45543577140076519</v>
      </c>
      <c r="AO37" s="43">
        <f>('Summary (%)'!AO37*'Summary (%)'!$AO$8)*100</f>
        <v>0.51017848305297542</v>
      </c>
      <c r="AP37" s="43">
        <f>('Summary (%)'!AP37*'Summary (%)'!$AP$8)*100</f>
        <v>0</v>
      </c>
      <c r="AQ37" s="43">
        <f>('Summary (%)'!AQ37*'Summary (%)'!$AQ$8)*100</f>
        <v>0</v>
      </c>
      <c r="AR37" s="43">
        <f>('Summary (%)'!AR37*'Summary (%)'!$AR$8)*100</f>
        <v>0</v>
      </c>
      <c r="AS37" s="43">
        <f>('Summary (%)'!AS37*'Summary (%)'!$AS$8)*100</f>
        <v>0</v>
      </c>
      <c r="AT37" s="43">
        <f>('Summary (%)'!AT37*'Summary (%)'!$AT$8)*100</f>
        <v>0</v>
      </c>
      <c r="AU37" s="43">
        <f>('Summary (%)'!AU37*'Summary (%)'!$AU$8)*100</f>
        <v>0</v>
      </c>
      <c r="AV37" s="43">
        <f>('Summary (%)'!AV37*'Summary (%)'!$AV$8)*100</f>
        <v>0</v>
      </c>
      <c r="AW37" s="43">
        <f>('Summary (%)'!AW37*'Summary (%)'!$AW$8)*100</f>
        <v>0</v>
      </c>
      <c r="AX37" s="43">
        <f>('Summary (%)'!AX37*'Summary (%)'!$AX$8)*100</f>
        <v>0</v>
      </c>
      <c r="AY37" s="43">
        <f>('Summary (%)'!AY37*'Summary (%)'!$AY$8)*100</f>
        <v>0</v>
      </c>
      <c r="AZ37" s="43">
        <f>('Summary (%)'!AZ37*'Summary (%)'!$AZ$8)*100</f>
        <v>0</v>
      </c>
      <c r="BA37" s="43">
        <f>('Summary (%)'!BA37*'Summary (%)'!$BA$8)*100</f>
        <v>0</v>
      </c>
      <c r="BB37" s="43">
        <f>('Summary (%)'!BB37*'Summary (%)'!$BB$8)*100</f>
        <v>0</v>
      </c>
      <c r="BC37" s="43">
        <f>('Summary (%)'!BC37*'Summary (%)'!$BC$8)*100</f>
        <v>0</v>
      </c>
      <c r="BD37" s="43">
        <f>('Summary (%)'!BD37*'Summary (%)'!$BD$8)*100</f>
        <v>0</v>
      </c>
      <c r="BE37" s="43">
        <f>('Summary (%)'!BE37*'Summary (%)'!$BE$8)*100</f>
        <v>0</v>
      </c>
      <c r="BF37" s="43">
        <f>('Summary (%)'!BF37*'Summary (%)'!$BF$8)*100</f>
        <v>0</v>
      </c>
      <c r="BG37" s="43">
        <f>('Summary (%)'!BG37*'Summary (%)'!$BG$8)*100</f>
        <v>0</v>
      </c>
      <c r="BH37" s="43">
        <f>('Summary (%)'!BH37*'Summary (%)'!$BH$8)*100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</row>
    <row r="38" spans="1:77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</row>
    <row r="39" spans="1:77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</row>
    <row r="40" spans="1:77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</row>
    <row r="41" spans="1:77" x14ac:dyDescent="0.35">
      <c r="A41" s="22" t="s">
        <v>56</v>
      </c>
      <c r="B41" s="22" t="s">
        <v>57</v>
      </c>
      <c r="C41" s="43">
        <f>('Summary (%)'!C41*'Summary (%)'!$C$8)*100</f>
        <v>2.322239220238651</v>
      </c>
      <c r="D41" s="43">
        <f>('Summary (%)'!D41*'Summary (%)'!$D$8)*100</f>
        <v>0</v>
      </c>
      <c r="E41" s="43">
        <f>('Summary (%)'!E41*'Summary (%)'!$E$8)*100</f>
        <v>0</v>
      </c>
      <c r="F41" s="43">
        <f>('Summary (%)'!F41*'Summary (%)'!$F$8)*100</f>
        <v>0</v>
      </c>
      <c r="G41" s="43">
        <f>('Summary (%)'!G41*'Summary (%)'!$G$8)*100</f>
        <v>0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0.120586931028729</v>
      </c>
      <c r="K41" s="43">
        <f>('Summary (%)'!K41*'Summary (%)'!$K$8)*100</f>
        <v>0</v>
      </c>
      <c r="L41" s="43">
        <f>('Summary (%)'!L41*'Summary (%)'!$L$8)*100</f>
        <v>0</v>
      </c>
      <c r="M41" s="43">
        <f>('Summary (%)'!M41*'Summary (%)'!$M$8)*100</f>
        <v>0</v>
      </c>
      <c r="N41" s="43">
        <f>('Summary (%)'!N41*'Summary (%)'!$N$8)*100</f>
        <v>2.930837964149168</v>
      </c>
      <c r="O41" s="43">
        <f>('Summary (%)'!O41*'Summary (%)'!$O$8)*100</f>
        <v>0</v>
      </c>
      <c r="P41" s="43">
        <f>('Summary (%)'!P41*'Summary (%)'!$P$8)*100</f>
        <v>0</v>
      </c>
      <c r="Q41" s="43">
        <f>('Summary (%)'!Q41*'Summary (%)'!$Q$8)*100</f>
        <v>0</v>
      </c>
      <c r="R41" s="43">
        <f>('Summary (%)'!R41*'Summary (%)'!$R$8)*100</f>
        <v>0</v>
      </c>
      <c r="S41" s="43">
        <f>('Summary (%)'!S41*'Summary (%)'!$S$8)*100</f>
        <v>0.22163920038139454</v>
      </c>
      <c r="T41" s="43">
        <f>('Summary (%)'!T41*'Summary (%)'!$T$8)*100</f>
        <v>0</v>
      </c>
      <c r="U41" s="43">
        <f>('Summary (%)'!U41*'Summary (%)'!$U$8)*100</f>
        <v>0</v>
      </c>
      <c r="V41" s="43">
        <f>('Summary (%)'!V41*'Summary (%)'!$V$8)*100</f>
        <v>0</v>
      </c>
      <c r="W41" s="43">
        <f>('Summary (%)'!W41*'Summary (%)'!$W$8)*100</f>
        <v>0</v>
      </c>
      <c r="X41" s="43">
        <f>('Summary (%)'!X41*'Summary (%)'!$X$8)*100</f>
        <v>0</v>
      </c>
      <c r="Y41" s="43">
        <f>('Summary (%)'!Y41*'Summary (%)'!$Y$8)*100</f>
        <v>5.7266263095187994E-2</v>
      </c>
      <c r="Z41" s="43">
        <f>('Summary (%)'!Z41*'Summary (%)'!$Z$8)*100</f>
        <v>0</v>
      </c>
      <c r="AA41" s="43">
        <f>('Summary (%)'!AA41*'Summary (%)'!$AA$8)*100</f>
        <v>0</v>
      </c>
      <c r="AB41" s="43">
        <f>('Summary (%)'!AB41*'Summary (%)'!$AB$8)*100</f>
        <v>0</v>
      </c>
      <c r="AC41" s="43">
        <f>('Summary (%)'!AC41*'Summary (%)'!AC$8)*100</f>
        <v>0</v>
      </c>
      <c r="AD41" s="43">
        <f>('Summary (%)'!AD41*'Summary (%)'!$AD$8)*100</f>
        <v>0</v>
      </c>
      <c r="AE41" s="43">
        <f>('Summary (%)'!AE41*'Summary (%)'!$AE$8)*100</f>
        <v>0</v>
      </c>
      <c r="AF41" s="43">
        <f>('Summary (%)'!AF41*'Summary (%)'!$AF$8)*100</f>
        <v>0</v>
      </c>
      <c r="AG41" s="43">
        <f>('Summary (%)'!AG41*'Summary (%)'!$AG$8)*100</f>
        <v>0</v>
      </c>
      <c r="AH41" s="43">
        <f>('Summary (%)'!AH41*'Summary (%)'!$AH$8)*100</f>
        <v>0</v>
      </c>
      <c r="AI41" s="43">
        <f>('Summary (%)'!AI41*'Summary (%)'!$AI$8)*100</f>
        <v>0</v>
      </c>
      <c r="AJ41" s="43">
        <f>('Summary (%)'!AJ41*'Summary (%)'!$AJ$8)*100</f>
        <v>0</v>
      </c>
      <c r="AK41" s="43">
        <f>('Summary (%)'!AK41*'Summary (%)'!$AK$8)*100</f>
        <v>1.7519846721896735</v>
      </c>
      <c r="AL41" s="43">
        <f>('Summary (%)'!AL41*'Summary (%)'!$AL$8)*100</f>
        <v>0</v>
      </c>
      <c r="AM41" s="43">
        <f>('Summary (%)'!AM41*'Summary (%)'!$AM$8)*100</f>
        <v>0</v>
      </c>
      <c r="AN41" s="43">
        <f>('Summary (%)'!AN41*'Summary (%)'!$AN$8)*100</f>
        <v>0</v>
      </c>
      <c r="AO41" s="43">
        <f>('Summary (%)'!AO41*'Summary (%)'!$AO$8)*100</f>
        <v>0</v>
      </c>
      <c r="AP41" s="43">
        <f>('Summary (%)'!AP41*'Summary (%)'!$AP$8)*100</f>
        <v>0</v>
      </c>
      <c r="AQ41" s="43">
        <f>('Summary (%)'!AQ41*'Summary (%)'!$AQ$8)*100</f>
        <v>0</v>
      </c>
      <c r="AR41" s="43">
        <f>('Summary (%)'!AR41*'Summary (%)'!$AR$8)*100</f>
        <v>0</v>
      </c>
      <c r="AS41" s="43">
        <f>('Summary (%)'!AS41*'Summary (%)'!$AS$8)*100</f>
        <v>0</v>
      </c>
      <c r="AT41" s="43">
        <f>('Summary (%)'!AT41*'Summary (%)'!$AT$8)*100</f>
        <v>0</v>
      </c>
      <c r="AU41" s="43">
        <f>('Summary (%)'!AU41*'Summary (%)'!$AU$8)*100</f>
        <v>0</v>
      </c>
      <c r="AV41" s="43">
        <f>('Summary (%)'!AV41*'Summary (%)'!$AV$8)*100</f>
        <v>0</v>
      </c>
      <c r="AW41" s="43">
        <f>('Summary (%)'!AW41*'Summary (%)'!$AW$8)*100</f>
        <v>0</v>
      </c>
      <c r="AX41" s="43">
        <f>('Summary (%)'!AX41*'Summary (%)'!$AX$8)*100</f>
        <v>0</v>
      </c>
      <c r="AY41" s="43">
        <f>('Summary (%)'!AY41*'Summary (%)'!$AY$8)*100</f>
        <v>0</v>
      </c>
      <c r="AZ41" s="43">
        <f>('Summary (%)'!AZ41*'Summary (%)'!$AZ$8)*100</f>
        <v>0</v>
      </c>
      <c r="BA41" s="43">
        <f>('Summary (%)'!BA41*'Summary (%)'!$BA$8)*100</f>
        <v>0</v>
      </c>
      <c r="BB41" s="43">
        <f>('Summary (%)'!BB41*'Summary (%)'!$BB$8)*100</f>
        <v>0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</v>
      </c>
      <c r="BF41" s="43">
        <f>('Summary (%)'!BF41*'Summary (%)'!$BF$8)*100</f>
        <v>0</v>
      </c>
      <c r="BG41" s="43">
        <f>('Summary (%)'!BG41*'Summary (%)'!$BG$8)*100</f>
        <v>0</v>
      </c>
      <c r="BH41" s="43">
        <f>('Summary (%)'!BH41*'Summary (%)'!$BH$8)*100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</row>
    <row r="42" spans="1:77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</row>
    <row r="43" spans="1:77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</row>
    <row r="44" spans="1:77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</row>
    <row r="45" spans="1:77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</row>
    <row r="46" spans="1:77" x14ac:dyDescent="0.35">
      <c r="A46" s="39" t="s">
        <v>65</v>
      </c>
      <c r="B46" s="39" t="s">
        <v>66</v>
      </c>
      <c r="C46" s="43">
        <f>('Summary (%)'!C46*'Summary (%)'!$C$8)*100</f>
        <v>0</v>
      </c>
      <c r="D46" s="43">
        <f>('Summary (%)'!D46*'Summary (%)'!$D$8)*100</f>
        <v>8.3629439551029814E-4</v>
      </c>
      <c r="E46" s="43">
        <f>('Summary (%)'!E46*'Summary (%)'!$E$8)*100</f>
        <v>1.244893401013599E-3</v>
      </c>
      <c r="F46" s="43">
        <f>('Summary (%)'!F46*'Summary (%)'!$F$8)*100</f>
        <v>1.0905771935555585E-4</v>
      </c>
      <c r="G46" s="43">
        <f>('Summary (%)'!G46*'Summary (%)'!$G$8)*100</f>
        <v>0</v>
      </c>
      <c r="H46" s="43">
        <f>('Summary (%)'!H46*'Summary (%)'!$H$8)*100</f>
        <v>0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0</v>
      </c>
      <c r="L46" s="43">
        <f>('Summary (%)'!L46*'Summary (%)'!$L$8)*100</f>
        <v>3.4142699286510961E-4</v>
      </c>
      <c r="M46" s="43">
        <f>('Summary (%)'!M46*'Summary (%)'!$M$8)*100</f>
        <v>0</v>
      </c>
      <c r="N46" s="43">
        <f>('Summary (%)'!N46*'Summary (%)'!$N$8)*100</f>
        <v>0</v>
      </c>
      <c r="O46" s="43">
        <f>('Summary (%)'!O46*'Summary (%)'!$O$8)*100</f>
        <v>4.3207118845990205E-4</v>
      </c>
      <c r="P46" s="43">
        <f>('Summary (%)'!P46*'Summary (%)'!$P$8)*100</f>
        <v>2.6004890361279806E-4</v>
      </c>
      <c r="Q46" s="43">
        <f>('Summary (%)'!Q46*'Summary (%)'!$Q$8)*100</f>
        <v>0</v>
      </c>
      <c r="R46" s="43">
        <f>('Summary (%)'!R46*'Summary (%)'!$R$8)*100</f>
        <v>0</v>
      </c>
      <c r="S46" s="43">
        <f>('Summary (%)'!S46*'Summary (%)'!$S$8)*100</f>
        <v>5.8218978964385865E-5</v>
      </c>
      <c r="T46" s="43">
        <f>('Summary (%)'!T46*'Summary (%)'!$T$8)*100</f>
        <v>0</v>
      </c>
      <c r="U46" s="43">
        <f>('Summary (%)'!U46*'Summary (%)'!$U$8)*100</f>
        <v>0</v>
      </c>
      <c r="V46" s="43">
        <f>('Summary (%)'!V46*'Summary (%)'!$V$8)*100</f>
        <v>0</v>
      </c>
      <c r="W46" s="43">
        <f>('Summary (%)'!W46*'Summary (%)'!$W$8)*100</f>
        <v>3.1529874767714393E-4</v>
      </c>
      <c r="X46" s="43">
        <f>('Summary (%)'!X46*'Summary (%)'!$X$8)*100</f>
        <v>1.9968717515849902E-4</v>
      </c>
      <c r="Y46" s="43">
        <f>('Summary (%)'!Y46*'Summary (%)'!$Y$8)*100</f>
        <v>0</v>
      </c>
      <c r="Z46" s="43">
        <f>('Summary (%)'!Z46*'Summary (%)'!$Z$8)*100</f>
        <v>0</v>
      </c>
      <c r="AA46" s="43">
        <f>('Summary (%)'!AA46*'Summary (%)'!$AA$8)*100</f>
        <v>0</v>
      </c>
      <c r="AB46" s="43">
        <f>('Summary (%)'!AB46*'Summary (%)'!$AB$8)*100</f>
        <v>2.5469644138454664E-4</v>
      </c>
      <c r="AC46" s="43">
        <f>('Summary (%)'!AC46*'Summary (%)'!AC$8)*100</f>
        <v>3.5154538637096954E-4</v>
      </c>
      <c r="AD46" s="43">
        <f>('Summary (%)'!AD46*'Summary (%)'!$AD$8)*100</f>
        <v>4.0914714995717472E-4</v>
      </c>
      <c r="AE46" s="43">
        <f>('Summary (%)'!AE46*'Summary (%)'!$AE$8)*100</f>
        <v>4.701439269257811E-4</v>
      </c>
      <c r="AF46" s="43">
        <f>('Summary (%)'!AF46*'Summary (%)'!$AF$8)*100</f>
        <v>4.7209649688339508E-4</v>
      </c>
      <c r="AG46" s="43">
        <f>('Summary (%)'!AG46*'Summary (%)'!$AG$8)*100</f>
        <v>4.7120633642680899E-4</v>
      </c>
      <c r="AH46" s="43">
        <f>('Summary (%)'!AH46*'Summary (%)'!$AH$8)*100</f>
        <v>4.7616273768923302E-4</v>
      </c>
      <c r="AI46" s="43">
        <f>('Summary (%)'!AI46*'Summary (%)'!$AI$8)*100</f>
        <v>4.7702700500057221E-4</v>
      </c>
      <c r="AJ46" s="43">
        <f>('Summary (%)'!AJ46*'Summary (%)'!$AJ$8)*100</f>
        <v>1.118878187621604E-4</v>
      </c>
      <c r="AK46" s="43">
        <f>('Summary (%)'!AK46*'Summary (%)'!$AK$8)*100</f>
        <v>0</v>
      </c>
      <c r="AL46" s="43">
        <f>('Summary (%)'!AL46*'Summary (%)'!$AL$8)*100</f>
        <v>0</v>
      </c>
      <c r="AM46" s="43">
        <f>('Summary (%)'!AM46*'Summary (%)'!$AM$8)*100</f>
        <v>0</v>
      </c>
      <c r="AN46" s="43">
        <f>('Summary (%)'!AN46*'Summary (%)'!$AN$8)*100</f>
        <v>2.1885417058565285E-4</v>
      </c>
      <c r="AO46" s="43">
        <f>('Summary (%)'!AO46*'Summary (%)'!$AO$8)*100</f>
        <v>1.5922953020579226E-4</v>
      </c>
      <c r="AP46" s="43">
        <f>('Summary (%)'!AP46*'Summary (%)'!$AP$8)*100</f>
        <v>0</v>
      </c>
      <c r="AQ46" s="43">
        <f>('Summary (%)'!AQ46*'Summary (%)'!$AQ$8)*100</f>
        <v>0</v>
      </c>
      <c r="AR46" s="43">
        <f>('Summary (%)'!AR46*'Summary (%)'!$AR$8)*100</f>
        <v>0</v>
      </c>
      <c r="AS46" s="43">
        <f>('Summary (%)'!AS46*'Summary (%)'!$AS$8)*100</f>
        <v>0</v>
      </c>
      <c r="AT46" s="43">
        <f>('Summary (%)'!AT46*'Summary (%)'!$AT$8)*100</f>
        <v>0</v>
      </c>
      <c r="AU46" s="43">
        <f>('Summary (%)'!AU46*'Summary (%)'!$AU$8)*100</f>
        <v>0</v>
      </c>
      <c r="AV46" s="43">
        <f>('Summary (%)'!AV46*'Summary (%)'!$AV$8)*100</f>
        <v>0</v>
      </c>
      <c r="AW46" s="43">
        <f>('Summary (%)'!AW46*'Summary (%)'!$AW$8)*100</f>
        <v>0</v>
      </c>
      <c r="AX46" s="43">
        <f>('Summary (%)'!AX46*'Summary (%)'!$AX$8)*100</f>
        <v>0</v>
      </c>
      <c r="AY46" s="43">
        <f>('Summary (%)'!AY46*'Summary (%)'!$AY$8)*100</f>
        <v>0</v>
      </c>
      <c r="AZ46" s="43">
        <f>('Summary (%)'!AZ46*'Summary (%)'!$AZ$8)*100</f>
        <v>0</v>
      </c>
      <c r="BA46" s="43">
        <f>('Summary (%)'!BA46*'Summary (%)'!$BA$8)*100</f>
        <v>0</v>
      </c>
      <c r="BB46" s="43">
        <f>('Summary (%)'!BB46*'Summary (%)'!$BB$8)*100</f>
        <v>0</v>
      </c>
      <c r="BC46" s="43">
        <f>('Summary (%)'!BC46*'Summary (%)'!$BC$8)*100</f>
        <v>0</v>
      </c>
      <c r="BD46" s="43">
        <f>('Summary (%)'!BD46*'Summary (%)'!$BD$8)*100</f>
        <v>0</v>
      </c>
      <c r="BE46" s="43">
        <f>('Summary (%)'!BE46*'Summary (%)'!$BE$8)*100</f>
        <v>0</v>
      </c>
      <c r="BF46" s="43">
        <f>('Summary (%)'!BF46*'Summary (%)'!$BF$8)*100</f>
        <v>0</v>
      </c>
      <c r="BG46" s="43">
        <f>('Summary (%)'!BG46*'Summary (%)'!$BG$8)*100</f>
        <v>0</v>
      </c>
      <c r="BH46" s="43">
        <f>('Summary (%)'!BH46*'Summary (%)'!$BH$8)*100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</row>
    <row r="47" spans="1:77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</row>
    <row r="48" spans="1:77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</row>
    <row r="49" spans="1:77" x14ac:dyDescent="0.35">
      <c r="A49" s="22" t="s">
        <v>70</v>
      </c>
      <c r="B49" s="22" t="s">
        <v>71</v>
      </c>
      <c r="C49" s="43">
        <f>('Summary (%)'!C49*'Summary (%)'!$C$8)*100</f>
        <v>1.1830386945772264E-4</v>
      </c>
      <c r="D49" s="43">
        <f>('Summary (%)'!D49*'Summary (%)'!$D$8)*100</f>
        <v>2.6523470611730608E-3</v>
      </c>
      <c r="E49" s="43">
        <f>('Summary (%)'!E49*'Summary (%)'!$E$8)*100</f>
        <v>1.1023593639060184E-3</v>
      </c>
      <c r="F49" s="43">
        <f>('Summary (%)'!F49*'Summary (%)'!$F$8)*100</f>
        <v>6.9856791677395458E-4</v>
      </c>
      <c r="G49" s="43">
        <f>('Summary (%)'!G49*'Summary (%)'!$G$8)*100</f>
        <v>0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0</v>
      </c>
      <c r="L49" s="43">
        <f>('Summary (%)'!L49*'Summary (%)'!$L$8)*100</f>
        <v>1.5868931700526712E-3</v>
      </c>
      <c r="M49" s="43">
        <f>('Summary (%)'!M49*'Summary (%)'!$M$8)*100</f>
        <v>0</v>
      </c>
      <c r="N49" s="43">
        <f>('Summary (%)'!N49*'Summary (%)'!$N$8)*100</f>
        <v>2.5178224778745151E-4</v>
      </c>
      <c r="O49" s="43">
        <f>('Summary (%)'!O49*'Summary (%)'!$O$8)*100</f>
        <v>2.041794245957958E-3</v>
      </c>
      <c r="P49" s="43">
        <f>('Summary (%)'!P49*'Summary (%)'!$P$8)*100</f>
        <v>1.911223901795037E-3</v>
      </c>
      <c r="Q49" s="43">
        <f>('Summary (%)'!Q49*'Summary (%)'!$Q$8)*100</f>
        <v>9.2116348573625384E-3</v>
      </c>
      <c r="R49" s="43">
        <f>('Summary (%)'!R49*'Summary (%)'!$R$8)*100</f>
        <v>0</v>
      </c>
      <c r="S49" s="43">
        <f>('Summary (%)'!S49*'Summary (%)'!$S$8)*100</f>
        <v>0</v>
      </c>
      <c r="T49" s="43">
        <f>('Summary (%)'!T49*'Summary (%)'!$T$8)*100</f>
        <v>0</v>
      </c>
      <c r="U49" s="43">
        <f>('Summary (%)'!U49*'Summary (%)'!$U$8)*100</f>
        <v>0</v>
      </c>
      <c r="V49" s="43">
        <f>('Summary (%)'!V49*'Summary (%)'!$V$8)*100</f>
        <v>0</v>
      </c>
      <c r="W49" s="43">
        <f>('Summary (%)'!W49*'Summary (%)'!$W$8)*100</f>
        <v>1.7008526094353666E-3</v>
      </c>
      <c r="X49" s="43">
        <f>('Summary (%)'!X49*'Summary (%)'!$X$8)*100</f>
        <v>1.4597028481843101E-3</v>
      </c>
      <c r="Y49" s="43">
        <f>('Summary (%)'!Y49*'Summary (%)'!$Y$8)*100</f>
        <v>0</v>
      </c>
      <c r="Z49" s="43">
        <f>('Summary (%)'!Z49*'Summary (%)'!$Z$8)*100</f>
        <v>0</v>
      </c>
      <c r="AA49" s="43">
        <f>('Summary (%)'!AA49*'Summary (%)'!$AA$8)*100</f>
        <v>0</v>
      </c>
      <c r="AB49" s="43">
        <f>('Summary (%)'!AB49*'Summary (%)'!$AB$8)*100</f>
        <v>1.7342145759414662E-3</v>
      </c>
      <c r="AC49" s="43">
        <f>('Summary (%)'!AC49*'Summary (%)'!AC$8)*100</f>
        <v>2.092111081630185E-3</v>
      </c>
      <c r="AD49" s="43">
        <f>('Summary (%)'!AD49*'Summary (%)'!$AD$8)*100</f>
        <v>2.5495256483452767E-3</v>
      </c>
      <c r="AE49" s="43">
        <f>('Summary (%)'!AE49*'Summary (%)'!$AE$8)*100</f>
        <v>2.8957037322177117E-3</v>
      </c>
      <c r="AF49" s="43">
        <f>('Summary (%)'!AF49*'Summary (%)'!$AF$8)*100</f>
        <v>2.8283232264324568E-3</v>
      </c>
      <c r="AG49" s="43">
        <f>('Summary (%)'!AG49*'Summary (%)'!$AG$8)*100</f>
        <v>2.8150309347698159E-3</v>
      </c>
      <c r="AH49" s="43">
        <f>('Summary (%)'!AH49*'Summary (%)'!$AH$8)*100</f>
        <v>2.8263137827358102E-3</v>
      </c>
      <c r="AI49" s="43">
        <f>('Summary (%)'!AI49*'Summary (%)'!$AI$8)*100</f>
        <v>2.7694910220901637E-3</v>
      </c>
      <c r="AJ49" s="43">
        <f>('Summary (%)'!AJ49*'Summary (%)'!$AJ$8)*100</f>
        <v>1.2204158486144852E-3</v>
      </c>
      <c r="AK49" s="43">
        <f>('Summary (%)'!AK49*'Summary (%)'!$AK$8)*100</f>
        <v>1.505113801405492E-4</v>
      </c>
      <c r="AL49" s="43">
        <f>('Summary (%)'!AL49*'Summary (%)'!$AL$8)*100</f>
        <v>0</v>
      </c>
      <c r="AM49" s="43">
        <f>('Summary (%)'!AM49*'Summary (%)'!$AM$8)*100</f>
        <v>0</v>
      </c>
      <c r="AN49" s="43">
        <f>('Summary (%)'!AN49*'Summary (%)'!$AN$8)*100</f>
        <v>2.3871586521547346E-3</v>
      </c>
      <c r="AO49" s="43">
        <f>('Summary (%)'!AO49*'Summary (%)'!$AO$8)*100</f>
        <v>1.7368063219074267E-3</v>
      </c>
      <c r="AP49" s="43">
        <f>('Summary (%)'!AP49*'Summary (%)'!$AP$8)*100</f>
        <v>0</v>
      </c>
      <c r="AQ49" s="43">
        <f>('Summary (%)'!AQ49*'Summary (%)'!$AQ$8)*100</f>
        <v>0</v>
      </c>
      <c r="AR49" s="43">
        <f>('Summary (%)'!AR49*'Summary (%)'!$AR$8)*100</f>
        <v>0</v>
      </c>
      <c r="AS49" s="43">
        <f>('Summary (%)'!AS49*'Summary (%)'!$AS$8)*100</f>
        <v>0</v>
      </c>
      <c r="AT49" s="43">
        <f>('Summary (%)'!AT49*'Summary (%)'!$AT$8)*100</f>
        <v>0</v>
      </c>
      <c r="AU49" s="43">
        <f>('Summary (%)'!AU49*'Summary (%)'!$AU$8)*100</f>
        <v>0</v>
      </c>
      <c r="AV49" s="43">
        <f>('Summary (%)'!AV49*'Summary (%)'!$AV$8)*100</f>
        <v>0</v>
      </c>
      <c r="AW49" s="43">
        <f>('Summary (%)'!AW49*'Summary (%)'!$AW$8)*100</f>
        <v>0</v>
      </c>
      <c r="AX49" s="43">
        <f>('Summary (%)'!AX49*'Summary (%)'!$AX$8)*100</f>
        <v>0</v>
      </c>
      <c r="AY49" s="43">
        <f>('Summary (%)'!AY49*'Summary (%)'!$AY$8)*100</f>
        <v>0</v>
      </c>
      <c r="AZ49" s="43">
        <f>('Summary (%)'!AZ49*'Summary (%)'!$AZ$8)*100</f>
        <v>0</v>
      </c>
      <c r="BA49" s="43">
        <f>('Summary (%)'!BA49*'Summary (%)'!$BA$8)*100</f>
        <v>0</v>
      </c>
      <c r="BB49" s="43">
        <f>('Summary (%)'!BB49*'Summary (%)'!$BB$8)*100</f>
        <v>0</v>
      </c>
      <c r="BC49" s="43">
        <f>('Summary (%)'!BC49*'Summary (%)'!$BC$8)*100</f>
        <v>0</v>
      </c>
      <c r="BD49" s="43">
        <f>('Summary (%)'!BD49*'Summary (%)'!$BD$8)*100</f>
        <v>0</v>
      </c>
      <c r="BE49" s="43">
        <f>('Summary (%)'!BE49*'Summary (%)'!$BE$8)*100</f>
        <v>0</v>
      </c>
      <c r="BF49" s="43">
        <f>('Summary (%)'!BF49*'Summary (%)'!$BF$8)*100</f>
        <v>0</v>
      </c>
      <c r="BG49" s="43">
        <f>('Summary (%)'!BG49*'Summary (%)'!$BG$8)*100</f>
        <v>0</v>
      </c>
      <c r="BH49" s="43">
        <f>('Summary (%)'!BH49*'Summary (%)'!$BH$8)*100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</row>
    <row r="50" spans="1:77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</row>
    <row r="51" spans="1:77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</row>
    <row r="52" spans="1:77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</row>
    <row r="53" spans="1:77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</row>
    <row r="54" spans="1:77" x14ac:dyDescent="0.35">
      <c r="A54" s="39" t="s">
        <v>80</v>
      </c>
      <c r="B54" s="39" t="s">
        <v>81</v>
      </c>
      <c r="C54" s="43">
        <f>('Summary (%)'!C54*'Summary (%)'!$C$8)*100</f>
        <v>0</v>
      </c>
      <c r="D54" s="43">
        <f>('Summary (%)'!D54*'Summary (%)'!$D$8)*100</f>
        <v>4.5349876498557823E-4</v>
      </c>
      <c r="E54" s="43">
        <f>('Summary (%)'!E54*'Summary (%)'!$E$8)*100</f>
        <v>1.7491757349463881E-4</v>
      </c>
      <c r="F54" s="43">
        <f>('Summary (%)'!F54*'Summary (%)'!$F$8)*100</f>
        <v>1.5939004221602131E-3</v>
      </c>
      <c r="G54" s="43">
        <f>('Summary (%)'!G54*'Summary (%)'!$G$8)*100</f>
        <v>6.6709828858495912E-2</v>
      </c>
      <c r="H54" s="43">
        <f>('Summary (%)'!H54*'Summary (%)'!$H$8)*100</f>
        <v>0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0</v>
      </c>
      <c r="L54" s="43">
        <f>('Summary (%)'!L54*'Summary (%)'!$L$8)*100</f>
        <v>8.0025962571849966E-5</v>
      </c>
      <c r="M54" s="43">
        <f>('Summary (%)'!M54*'Summary (%)'!$M$8)*100</f>
        <v>0</v>
      </c>
      <c r="N54" s="43">
        <f>('Summary (%)'!N54*'Summary (%)'!$N$8)*100</f>
        <v>0</v>
      </c>
      <c r="O54" s="43">
        <f>('Summary (%)'!O54*'Summary (%)'!$O$8)*100</f>
        <v>3.638753450805357E-4</v>
      </c>
      <c r="P54" s="43">
        <f>('Summary (%)'!P54*'Summary (%)'!$P$8)*100</f>
        <v>2.4879602634333689E-3</v>
      </c>
      <c r="Q54" s="43">
        <f>('Summary (%)'!Q54*'Summary (%)'!$Q$8)*100</f>
        <v>2.1836251993514921E-2</v>
      </c>
      <c r="R54" s="43">
        <f>('Summary (%)'!R54*'Summary (%)'!$R$8)*100</f>
        <v>0</v>
      </c>
      <c r="S54" s="43">
        <f>('Summary (%)'!S54*'Summary (%)'!$S$8)*100</f>
        <v>0</v>
      </c>
      <c r="T54" s="43">
        <f>('Summary (%)'!T54*'Summary (%)'!$T$8)*100</f>
        <v>9.2188434252039958E-2</v>
      </c>
      <c r="U54" s="43">
        <f>('Summary (%)'!U54*'Summary (%)'!$U$8)*100</f>
        <v>0</v>
      </c>
      <c r="V54" s="43">
        <f>('Summary (%)'!V54*'Summary (%)'!$V$8)*100</f>
        <v>0</v>
      </c>
      <c r="W54" s="43">
        <f>('Summary (%)'!W54*'Summary (%)'!$W$8)*100</f>
        <v>2.4638107746955962E-3</v>
      </c>
      <c r="X54" s="43">
        <f>('Summary (%)'!X54*'Summary (%)'!$X$8)*100</f>
        <v>1.9322603384900007E-3</v>
      </c>
      <c r="Y54" s="43">
        <f>('Summary (%)'!Y54*'Summary (%)'!$Y$8)*100</f>
        <v>0</v>
      </c>
      <c r="Z54" s="43">
        <f>('Summary (%)'!Z54*'Summary (%)'!$Z$8)*100</f>
        <v>0</v>
      </c>
      <c r="AA54" s="43">
        <f>('Summary (%)'!AA54*'Summary (%)'!$AA$8)*100</f>
        <v>0</v>
      </c>
      <c r="AB54" s="43">
        <f>('Summary (%)'!AB54*'Summary (%)'!$AB$8)*100</f>
        <v>3.403987316404504E-3</v>
      </c>
      <c r="AC54" s="43">
        <f>('Summary (%)'!AC54*'Summary (%)'!AC$8)*100</f>
        <v>3.4032454995698395E-3</v>
      </c>
      <c r="AD54" s="43">
        <f>('Summary (%)'!AD54*'Summary (%)'!$AD$8)*100</f>
        <v>3.4478290278307641E-3</v>
      </c>
      <c r="AE54" s="43">
        <f>('Summary (%)'!AE54*'Summary (%)'!$AE$8)*100</f>
        <v>3.5312526843413435E-3</v>
      </c>
      <c r="AF54" s="43">
        <f>('Summary (%)'!AF54*'Summary (%)'!$AF$8)*100</f>
        <v>3.5339030730413123E-3</v>
      </c>
      <c r="AG54" s="43">
        <f>('Summary (%)'!AG54*'Summary (%)'!$AG$8)*100</f>
        <v>3.5347017566777533E-3</v>
      </c>
      <c r="AH54" s="43">
        <f>('Summary (%)'!AH54*'Summary (%)'!$AH$8)*100</f>
        <v>3.5467120364949256E-3</v>
      </c>
      <c r="AI54" s="43">
        <f>('Summary (%)'!AI54*'Summary (%)'!$AI$8)*100</f>
        <v>3.5118390370887822E-3</v>
      </c>
      <c r="AJ54" s="43">
        <f>('Summary (%)'!AJ54*'Summary (%)'!$AJ$8)*100</f>
        <v>1.1336075628709224E-4</v>
      </c>
      <c r="AK54" s="43">
        <f>('Summary (%)'!AK54*'Summary (%)'!$AK$8)*100</f>
        <v>0</v>
      </c>
      <c r="AL54" s="43">
        <f>('Summary (%)'!AL54*'Summary (%)'!$AL$8)*100</f>
        <v>0</v>
      </c>
      <c r="AM54" s="43">
        <f>('Summary (%)'!AM54*'Summary (%)'!$AM$8)*100</f>
        <v>0</v>
      </c>
      <c r="AN54" s="43">
        <f>('Summary (%)'!AN54*'Summary (%)'!$AN$8)*100</f>
        <v>2.217443070157994E-4</v>
      </c>
      <c r="AO54" s="43">
        <f>('Summary (%)'!AO54*'Summary (%)'!$AO$8)*100</f>
        <v>1.6133270072967633E-4</v>
      </c>
      <c r="AP54" s="43">
        <f>('Summary (%)'!AP54*'Summary (%)'!$AP$8)*100</f>
        <v>0</v>
      </c>
      <c r="AQ54" s="43">
        <f>('Summary (%)'!AQ54*'Summary (%)'!$AQ$8)*100</f>
        <v>0</v>
      </c>
      <c r="AR54" s="43">
        <f>('Summary (%)'!AR54*'Summary (%)'!$AR$8)*100</f>
        <v>0</v>
      </c>
      <c r="AS54" s="43">
        <f>('Summary (%)'!AS54*'Summary (%)'!$AS$8)*100</f>
        <v>0</v>
      </c>
      <c r="AT54" s="43">
        <f>('Summary (%)'!AT54*'Summary (%)'!$AT$8)*100</f>
        <v>0</v>
      </c>
      <c r="AU54" s="43">
        <f>('Summary (%)'!AU54*'Summary (%)'!$AU$8)*100</f>
        <v>0</v>
      </c>
      <c r="AV54" s="43">
        <f>('Summary (%)'!AV54*'Summary (%)'!$AV$8)*100</f>
        <v>0</v>
      </c>
      <c r="AW54" s="43">
        <f>('Summary (%)'!AW54*'Summary (%)'!$AW$8)*100</f>
        <v>0</v>
      </c>
      <c r="AX54" s="43">
        <f>('Summary (%)'!AX54*'Summary (%)'!$AX$8)*100</f>
        <v>0</v>
      </c>
      <c r="AY54" s="43">
        <f>('Summary (%)'!AY54*'Summary (%)'!$AY$8)*100</f>
        <v>0</v>
      </c>
      <c r="AZ54" s="43">
        <f>('Summary (%)'!AZ54*'Summary (%)'!$AZ$8)*100</f>
        <v>0</v>
      </c>
      <c r="BA54" s="43">
        <f>('Summary (%)'!BA54*'Summary (%)'!$BA$8)*100</f>
        <v>0</v>
      </c>
      <c r="BB54" s="43">
        <f>('Summary (%)'!BB54*'Summary (%)'!$BB$8)*100</f>
        <v>0</v>
      </c>
      <c r="BC54" s="43">
        <f>('Summary (%)'!BC54*'Summary (%)'!$BC$8)*100</f>
        <v>0</v>
      </c>
      <c r="BD54" s="43">
        <f>('Summary (%)'!BD54*'Summary (%)'!$BD$8)*100</f>
        <v>0</v>
      </c>
      <c r="BE54" s="43">
        <f>('Summary (%)'!BE54*'Summary (%)'!$BE$8)*100</f>
        <v>0</v>
      </c>
      <c r="BF54" s="43">
        <f>('Summary (%)'!BF54*'Summary (%)'!$BF$8)*100</f>
        <v>0</v>
      </c>
      <c r="BG54" s="43">
        <f>('Summary (%)'!BG54*'Summary (%)'!$BG$8)*100</f>
        <v>0</v>
      </c>
      <c r="BH54" s="43">
        <f>('Summary (%)'!BH54*'Summary (%)'!$BH$8)*100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</row>
    <row r="55" spans="1:77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</row>
    <row r="56" spans="1:77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</row>
    <row r="57" spans="1:77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</row>
    <row r="58" spans="1:77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</row>
    <row r="59" spans="1:77" ht="15" thickBot="1" x14ac:dyDescent="0.4">
      <c r="A59" s="40" t="s">
        <v>521</v>
      </c>
      <c r="B59" s="41"/>
      <c r="C59" s="43">
        <f>SUM(C21:C58)</f>
        <v>3.7653946644730505</v>
      </c>
      <c r="D59" s="43">
        <f t="shared" ref="D59:BO59" si="0">SUM(D21:D58)</f>
        <v>8.2146503113091303</v>
      </c>
      <c r="E59" s="43">
        <f t="shared" si="0"/>
        <v>6.6826834167475129</v>
      </c>
      <c r="F59" s="43">
        <f t="shared" si="0"/>
        <v>2.3996845669189812</v>
      </c>
      <c r="G59" s="43">
        <f t="shared" si="0"/>
        <v>23.634129561451378</v>
      </c>
      <c r="H59" s="43">
        <f t="shared" si="0"/>
        <v>6.6387488088910116</v>
      </c>
      <c r="I59" s="43">
        <f t="shared" si="0"/>
        <v>7.0479714655378691</v>
      </c>
      <c r="J59" s="43">
        <f t="shared" si="0"/>
        <v>0.65189156140195359</v>
      </c>
      <c r="K59" s="43">
        <f t="shared" si="0"/>
        <v>1.7542294001558455E-3</v>
      </c>
      <c r="L59" s="43">
        <f t="shared" si="0"/>
        <v>3.5259051287031902</v>
      </c>
      <c r="M59" s="43">
        <f t="shared" si="0"/>
        <v>0.19100585773253892</v>
      </c>
      <c r="N59" s="43">
        <f t="shared" si="0"/>
        <v>5.3921919734023875</v>
      </c>
      <c r="O59" s="43">
        <f t="shared" si="0"/>
        <v>7.1272754271205532</v>
      </c>
      <c r="P59" s="43">
        <f t="shared" si="0"/>
        <v>5.0487799481115738</v>
      </c>
      <c r="Q59" s="43">
        <f t="shared" si="0"/>
        <v>8.4530216282492958</v>
      </c>
      <c r="R59" s="43">
        <f t="shared" si="0"/>
        <v>4.8709610988810716</v>
      </c>
      <c r="S59" s="43">
        <f t="shared" si="0"/>
        <v>2.4551135207896855</v>
      </c>
      <c r="T59" s="43">
        <f t="shared" si="0"/>
        <v>10.96032364105832</v>
      </c>
      <c r="U59" s="43">
        <f t="shared" si="0"/>
        <v>47.08949621428691</v>
      </c>
      <c r="V59" s="43">
        <f t="shared" si="0"/>
        <v>17.048355621460207</v>
      </c>
      <c r="W59" s="43">
        <f t="shared" si="0"/>
        <v>5.1110419765265434</v>
      </c>
      <c r="X59" s="43">
        <f t="shared" si="0"/>
        <v>3.6367397943515751</v>
      </c>
      <c r="Y59" s="43">
        <f t="shared" si="0"/>
        <v>3.1152190715484092</v>
      </c>
      <c r="Z59" s="43">
        <f t="shared" si="0"/>
        <v>0.80509302565888063</v>
      </c>
      <c r="AA59" s="43">
        <f t="shared" si="0"/>
        <v>2.0535265455176339</v>
      </c>
      <c r="AB59" s="43">
        <f t="shared" si="0"/>
        <v>5.5787556784099834</v>
      </c>
      <c r="AC59" s="43">
        <f t="shared" si="0"/>
        <v>5.5111548560688011</v>
      </c>
      <c r="AD59" s="43">
        <f t="shared" si="0"/>
        <v>5.9194810781390919</v>
      </c>
      <c r="AE59" s="43">
        <f t="shared" si="0"/>
        <v>6.4524956646619538</v>
      </c>
      <c r="AF59" s="43">
        <f t="shared" si="0"/>
        <v>6.4847505075129321</v>
      </c>
      <c r="AG59" s="43">
        <f t="shared" si="0"/>
        <v>6.4829931011674899</v>
      </c>
      <c r="AH59" s="43">
        <f t="shared" si="0"/>
        <v>6.2915865073126422</v>
      </c>
      <c r="AI59" s="43">
        <f t="shared" si="0"/>
        <v>5.7844042753283835</v>
      </c>
      <c r="AJ59" s="43">
        <f t="shared" si="0"/>
        <v>1.4153842650053645</v>
      </c>
      <c r="AK59" s="43">
        <f t="shared" si="0"/>
        <v>3.5184184535930751</v>
      </c>
      <c r="AL59" s="43">
        <f t="shared" si="0"/>
        <v>0.53914555662899133</v>
      </c>
      <c r="AM59" s="43">
        <f t="shared" si="0"/>
        <v>0.6180170560546433</v>
      </c>
      <c r="AN59" s="43">
        <f t="shared" si="0"/>
        <v>1.8440477354451841</v>
      </c>
      <c r="AO59" s="43">
        <f t="shared" si="0"/>
        <v>1.5293086598474055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BY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</row>
    <row r="60" spans="1:77" ht="15" hidden="1" thickTop="1" x14ac:dyDescent="0.35">
      <c r="A60" s="28" t="s">
        <v>522</v>
      </c>
      <c r="B60" s="28"/>
      <c r="C60" s="46">
        <f>C59-C8*100</f>
        <v>0</v>
      </c>
      <c r="D60" s="46">
        <f t="shared" ref="D60:BO60" si="2">D59-D8*100</f>
        <v>2.7071287433955149E-9</v>
      </c>
      <c r="E60" s="46">
        <f t="shared" si="2"/>
        <v>3.4176625973714181E-9</v>
      </c>
      <c r="F60" s="46">
        <f t="shared" si="2"/>
        <v>5.9466738200342206E-9</v>
      </c>
      <c r="G60" s="46">
        <f t="shared" si="2"/>
        <v>2.5388864344222384E-9</v>
      </c>
      <c r="H60" s="46">
        <f t="shared" si="2"/>
        <v>-3.1290632307445776E-9</v>
      </c>
      <c r="I60" s="46">
        <f t="shared" si="2"/>
        <v>-4.0857894845203191E-10</v>
      </c>
      <c r="J60" s="46">
        <f t="shared" si="2"/>
        <v>-2.2732233873057339E-9</v>
      </c>
      <c r="K60" s="46">
        <f t="shared" si="2"/>
        <v>-2.9044344490233853E-10</v>
      </c>
      <c r="L60" s="46">
        <f t="shared" si="2"/>
        <v>-2.1433299579598497E-10</v>
      </c>
      <c r="M60" s="46">
        <f t="shared" si="2"/>
        <v>-2.6557980259411806E-9</v>
      </c>
      <c r="N60" s="46">
        <f t="shared" si="2"/>
        <v>-9.2964747011592408E-11</v>
      </c>
      <c r="O60" s="46">
        <f t="shared" si="2"/>
        <v>-1.6031600047483607E-8</v>
      </c>
      <c r="P60" s="46">
        <f t="shared" si="2"/>
        <v>-2.1942678785080716E-9</v>
      </c>
      <c r="Q60" s="46">
        <f t="shared" si="2"/>
        <v>-2.5255850744088093E-9</v>
      </c>
      <c r="R60" s="46">
        <f t="shared" si="2"/>
        <v>9.0317708867360125E-10</v>
      </c>
      <c r="S60" s="46">
        <f t="shared" si="2"/>
        <v>-5.3207305228397672E-9</v>
      </c>
      <c r="T60" s="46">
        <f t="shared" si="2"/>
        <v>6.0117599787190557E-10</v>
      </c>
      <c r="U60" s="46">
        <f t="shared" si="2"/>
        <v>0</v>
      </c>
      <c r="V60" s="46">
        <f t="shared" si="2"/>
        <v>0</v>
      </c>
      <c r="W60" s="46">
        <f t="shared" si="2"/>
        <v>-1.6726159124402784E-8</v>
      </c>
      <c r="X60" s="46">
        <f t="shared" si="2"/>
        <v>-1.2903313972856267E-9</v>
      </c>
      <c r="Y60" s="46">
        <f t="shared" si="2"/>
        <v>8.6193585602245548E-10</v>
      </c>
      <c r="Z60" s="46">
        <f t="shared" si="2"/>
        <v>0</v>
      </c>
      <c r="AA60" s="46">
        <f t="shared" si="2"/>
        <v>0</v>
      </c>
      <c r="AB60" s="46">
        <f t="shared" si="2"/>
        <v>1.3681509258844926E-9</v>
      </c>
      <c r="AC60" s="46">
        <f t="shared" si="2"/>
        <v>8.3965279173980889E-10</v>
      </c>
      <c r="AD60" s="46">
        <f t="shared" si="2"/>
        <v>-9.2235907800386485E-10</v>
      </c>
      <c r="AE60" s="46">
        <f t="shared" si="2"/>
        <v>-5.7564708555446487E-10</v>
      </c>
      <c r="AF60" s="46">
        <f t="shared" si="2"/>
        <v>-9.3852925431292533E-10</v>
      </c>
      <c r="AG60" s="46">
        <f t="shared" si="2"/>
        <v>-6.4586469505911737E-10</v>
      </c>
      <c r="AH60" s="46">
        <f t="shared" si="2"/>
        <v>-3.0169022835480064E-9</v>
      </c>
      <c r="AI60" s="46">
        <f t="shared" si="2"/>
        <v>-2.2893331674822548E-10</v>
      </c>
      <c r="AJ60" s="46">
        <f t="shared" si="2"/>
        <v>3.1988445226005524E-9</v>
      </c>
      <c r="AK60" s="46">
        <f t="shared" si="2"/>
        <v>-4.3479713163208089E-9</v>
      </c>
      <c r="AL60" s="46">
        <f t="shared" si="2"/>
        <v>0</v>
      </c>
      <c r="AM60" s="46">
        <f t="shared" si="2"/>
        <v>0</v>
      </c>
      <c r="AN60" s="46">
        <f t="shared" si="2"/>
        <v>4.9103245913784122E-9</v>
      </c>
      <c r="AO60" s="46">
        <f t="shared" si="2"/>
        <v>-5.0953130603659247E-9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 t="shared" si="2"/>
        <v>0</v>
      </c>
      <c r="BJ60" s="46">
        <f t="shared" si="2"/>
        <v>0</v>
      </c>
      <c r="BK60" s="46">
        <f t="shared" si="2"/>
        <v>0</v>
      </c>
      <c r="BL60" s="46">
        <f t="shared" si="2"/>
        <v>0</v>
      </c>
      <c r="BM60" s="46">
        <f t="shared" si="2"/>
        <v>0</v>
      </c>
      <c r="BN60" s="46">
        <f t="shared" si="2"/>
        <v>0</v>
      </c>
      <c r="BO60" s="46">
        <f t="shared" si="2"/>
        <v>0</v>
      </c>
      <c r="BP60" s="46">
        <f t="shared" ref="BP60:BY60" si="3"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</row>
    <row r="61" spans="1:77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7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</row>
    <row r="64" spans="1:77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</row>
    <row r="65" spans="1:77" x14ac:dyDescent="0.35">
      <c r="A65" s="31" t="s">
        <v>96</v>
      </c>
      <c r="B65" s="31" t="s">
        <v>94</v>
      </c>
      <c r="C65" s="43">
        <f>('Summary (%)'!C65*'Summary (%)'!$C$8)*100</f>
        <v>0</v>
      </c>
      <c r="D65" s="43">
        <f>('Summary (%)'!D65*'Summary (%)'!$D$8)*100</f>
        <v>2.8089222318046455E-3</v>
      </c>
      <c r="E65" s="43">
        <f>('Summary (%)'!E65*'Summary (%)'!$E$8)*100</f>
        <v>5.3919476615421078E-3</v>
      </c>
      <c r="F65" s="43">
        <f>('Summary (%)'!F65*'Summary (%)'!$F$8)*100</f>
        <v>4.2103637434266629E-2</v>
      </c>
      <c r="G65" s="43">
        <f>('Summary (%)'!G65*'Summary (%)'!$G$8)*100</f>
        <v>0.25808418150005147</v>
      </c>
      <c r="H65" s="43">
        <f>('Summary (%)'!H65*'Summary (%)'!$H$8)*100</f>
        <v>0.14768293923689044</v>
      </c>
      <c r="I65" s="43">
        <f>('Summary (%)'!I65*'Summary (%)'!$I$8)*100</f>
        <v>0</v>
      </c>
      <c r="J65" s="43">
        <f>('Summary (%)'!J65*'Summary (%)'!$J$8)*100</f>
        <v>0</v>
      </c>
      <c r="K65" s="43">
        <f>('Summary (%)'!K65*'Summary (%)'!$K$8)*100</f>
        <v>0</v>
      </c>
      <c r="L65" s="43">
        <f>('Summary (%)'!L65*'Summary (%)'!$L$8)*100</f>
        <v>3.1458664055606825E-3</v>
      </c>
      <c r="M65" s="43">
        <f>('Summary (%)'!M65*'Summary (%)'!$M$8)*100</f>
        <v>0</v>
      </c>
      <c r="N65" s="43">
        <f>('Summary (%)'!N65*'Summary (%)'!$N$8)*100</f>
        <v>0</v>
      </c>
      <c r="O65" s="43">
        <f>('Summary (%)'!O65*'Summary (%)'!$O$8)*100</f>
        <v>0.16496014423793423</v>
      </c>
      <c r="P65" s="43">
        <f>('Summary (%)'!P65*'Summary (%)'!$P$8)*100</f>
        <v>8.3066861749411663E-2</v>
      </c>
      <c r="Q65" s="43">
        <f>('Summary (%)'!Q65*'Summary (%)'!$Q$8)*100</f>
        <v>0.36637976031636599</v>
      </c>
      <c r="R65" s="43">
        <f>('Summary (%)'!R65*'Summary (%)'!$R$8)*100</f>
        <v>0.35542898529811157</v>
      </c>
      <c r="S65" s="43">
        <f>('Summary (%)'!S65*'Summary (%)'!$S$8)*100</f>
        <v>0.15120232436669456</v>
      </c>
      <c r="T65" s="43">
        <f>('Summary (%)'!T65*'Summary (%)'!$T$8)*100</f>
        <v>0.34280974544018505</v>
      </c>
      <c r="U65" s="43">
        <f>('Summary (%)'!U65*'Summary (%)'!$U$8)*100</f>
        <v>0</v>
      </c>
      <c r="V65" s="43">
        <f>('Summary (%)'!V65*'Summary (%)'!$V$8)*100</f>
        <v>0</v>
      </c>
      <c r="W65" s="43">
        <f>('Summary (%)'!W65*'Summary (%)'!$W$8)*100</f>
        <v>9.9296145349448556E-2</v>
      </c>
      <c r="X65" s="43">
        <f>('Summary (%)'!X65*'Summary (%)'!$X$8)*100</f>
        <v>6.4415682195722856E-2</v>
      </c>
      <c r="Y65" s="43">
        <f>('Summary (%)'!Y65*'Summary (%)'!$Y$8)*100</f>
        <v>0.50347667651333827</v>
      </c>
      <c r="Z65" s="43">
        <f>('Summary (%)'!Z65*'Summary (%)'!$Z$8)*100</f>
        <v>0</v>
      </c>
      <c r="AA65" s="43">
        <f>('Summary (%)'!AA65*'Summary (%)'!$AA$8)*100</f>
        <v>0</v>
      </c>
      <c r="AB65" s="43">
        <f>('Summary (%)'!AB65*'Summary (%)'!$AB$8)*100</f>
        <v>8.7804160826368507E-2</v>
      </c>
      <c r="AC65" s="43">
        <f>('Summary (%)'!AC65*'Summary (%)'!AC$8)*100</f>
        <v>9.6440470318067004E-2</v>
      </c>
      <c r="AD65" s="43">
        <f>('Summary (%)'!AD65*'Summary (%)'!$AD$8)*100</f>
        <v>0.1095689779401687</v>
      </c>
      <c r="AE65" s="43">
        <f>('Summary (%)'!AE65*'Summary (%)'!$AE$8)*100</f>
        <v>0.1186385866571838</v>
      </c>
      <c r="AF65" s="43">
        <f>('Summary (%)'!AF65*'Summary (%)'!$AF$8)*100</f>
        <v>0.11813319366548367</v>
      </c>
      <c r="AG65" s="43">
        <f>('Summary (%)'!AG65*'Summary (%)'!$AG$8)*100</f>
        <v>0.11789379390296881</v>
      </c>
      <c r="AH65" s="43">
        <f>('Summary (%)'!AH65*'Summary (%)'!$AH$8)*100</f>
        <v>0.11938263168438064</v>
      </c>
      <c r="AI65" s="43">
        <f>('Summary (%)'!AI65*'Summary (%)'!$AI$8)*100</f>
        <v>0.1180753229468893</v>
      </c>
      <c r="AJ65" s="43">
        <f>('Summary (%)'!AJ65*'Summary (%)'!$AJ$8)*100</f>
        <v>3.306458074985924E-2</v>
      </c>
      <c r="AK65" s="43">
        <f>('Summary (%)'!AK65*'Summary (%)'!$AK$8)*100</f>
        <v>0</v>
      </c>
      <c r="AL65" s="43">
        <f>('Summary (%)'!AL65*'Summary (%)'!$AL$8)*100</f>
        <v>0.11049942688684114</v>
      </c>
      <c r="AM65" s="43">
        <f>('Summary (%)'!AM65*'Summary (%)'!$AM$8)*100</f>
        <v>0.1123057826597865</v>
      </c>
      <c r="AN65" s="43">
        <f>('Summary (%)'!AN65*'Summary (%)'!$AN$8)*100</f>
        <v>5.7035072423232629E-2</v>
      </c>
      <c r="AO65" s="43">
        <f>('Summary (%)'!AO65*'Summary (%)'!$AO$8)*100</f>
        <v>4.7815821275712329E-2</v>
      </c>
      <c r="AP65" s="43">
        <f>('Summary (%)'!AP65*'Summary (%)'!$AP$8)*100</f>
        <v>0</v>
      </c>
      <c r="AQ65" s="43">
        <f>('Summary (%)'!AQ65*'Summary (%)'!$AQ$8)*100</f>
        <v>0</v>
      </c>
      <c r="AR65" s="43">
        <f>('Summary (%)'!AR65*'Summary (%)'!$AR$8)*100</f>
        <v>0</v>
      </c>
      <c r="AS65" s="43">
        <f>('Summary (%)'!AS65*'Summary (%)'!$AS$8)*100</f>
        <v>0</v>
      </c>
      <c r="AT65" s="43">
        <f>('Summary (%)'!AT65*'Summary (%)'!$AT$8)*100</f>
        <v>0</v>
      </c>
      <c r="AU65" s="43">
        <f>('Summary (%)'!AU65*'Summary (%)'!$AU$8)*100</f>
        <v>0</v>
      </c>
      <c r="AV65" s="43">
        <f>('Summary (%)'!AV65*'Summary (%)'!$AV$8)*100</f>
        <v>0</v>
      </c>
      <c r="AW65" s="43">
        <f>('Summary (%)'!AW65*'Summary (%)'!$AW$8)*100</f>
        <v>0</v>
      </c>
      <c r="AX65" s="43">
        <f>('Summary (%)'!AX65*'Summary (%)'!$AX$8)*100</f>
        <v>0</v>
      </c>
      <c r="AY65" s="43">
        <f>('Summary (%)'!AY65*'Summary (%)'!$AY$8)*100</f>
        <v>0</v>
      </c>
      <c r="AZ65" s="43">
        <f>('Summary (%)'!AZ65*'Summary (%)'!$AZ$8)*100</f>
        <v>0</v>
      </c>
      <c r="BA65" s="43">
        <f>('Summary (%)'!BA65*'Summary (%)'!$BA$8)*100</f>
        <v>0</v>
      </c>
      <c r="BB65" s="43">
        <f>('Summary (%)'!BB65*'Summary (%)'!$BB$8)*100</f>
        <v>0</v>
      </c>
      <c r="BC65" s="43">
        <f>('Summary (%)'!BC65*'Summary (%)'!$BC$8)*100</f>
        <v>0</v>
      </c>
      <c r="BD65" s="43">
        <f>('Summary (%)'!BD65*'Summary (%)'!$BD$8)*100</f>
        <v>0</v>
      </c>
      <c r="BE65" s="43">
        <f>('Summary (%)'!BE65*'Summary (%)'!$BE$8)*100</f>
        <v>0</v>
      </c>
      <c r="BF65" s="43">
        <f>('Summary (%)'!BF65*'Summary (%)'!$BF$8)*100</f>
        <v>0</v>
      </c>
      <c r="BG65" s="43">
        <f>('Summary (%)'!BG65*'Summary (%)'!$BG$8)*100</f>
        <v>0</v>
      </c>
      <c r="BH65" s="43">
        <f>('Summary (%)'!BH65*'Summary (%)'!$BH$8)*100</f>
        <v>0</v>
      </c>
      <c r="BI65" s="43">
        <f>('Summary (%)'!BI65*'Summary (%)'!$BI$8)*100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</row>
    <row r="66" spans="1:77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</row>
    <row r="67" spans="1:77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</row>
    <row r="68" spans="1:77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1.8932544489690121E-6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3.6729498807293882E-6</v>
      </c>
      <c r="P68" s="43">
        <f>('Summary (%)'!P68*'Summary (%)'!$P$8)*100</f>
        <v>1.7778228454654644E-6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2.2530464123675247E-6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1.3055642515414413E-6</v>
      </c>
      <c r="AC68" s="43">
        <f>('Summary (%)'!AC68*'Summary (%)'!AC$8)*100</f>
        <v>1.6660632593458231E-6</v>
      </c>
      <c r="AD68" s="43">
        <f>('Summary (%)'!AD68*'Summary (%)'!$AD$8)*100</f>
        <v>2.193722767846808E-6</v>
      </c>
      <c r="AE68" s="43">
        <f>('Summary (%)'!AE68*'Summary (%)'!$AE$8)*100</f>
        <v>2.6237485340218556E-6</v>
      </c>
      <c r="AF68" s="43">
        <f>('Summary (%)'!AF68*'Summary (%)'!$AF$8)*100</f>
        <v>2.6268573612350487E-6</v>
      </c>
      <c r="AG68" s="43">
        <f>('Summary (%)'!AG68*'Summary (%)'!$AG$8)*100</f>
        <v>2.638234531565904E-6</v>
      </c>
      <c r="AH68" s="43">
        <f>('Summary (%)'!AH68*'Summary (%)'!$AH$8)*100</f>
        <v>2.6523507759596346E-6</v>
      </c>
      <c r="AI68" s="43">
        <f>('Summary (%)'!AI68*'Summary (%)'!$AI$8)*100</f>
        <v>2.7030637762307571E-6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0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</row>
    <row r="69" spans="1:77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</row>
    <row r="70" spans="1:77" ht="15" thickBot="1" x14ac:dyDescent="0.4">
      <c r="A70" s="40" t="s">
        <v>523</v>
      </c>
      <c r="B70" s="41"/>
      <c r="C70" s="43">
        <f>SUM(C63:C69)</f>
        <v>0</v>
      </c>
      <c r="D70" s="43">
        <f t="shared" ref="D70:BO70" si="4">SUM(D63:D69)</f>
        <v>2.8089222318046455E-3</v>
      </c>
      <c r="E70" s="43">
        <f t="shared" si="4"/>
        <v>5.3938409159910768E-3</v>
      </c>
      <c r="F70" s="43">
        <f t="shared" si="4"/>
        <v>4.2103637434266629E-2</v>
      </c>
      <c r="G70" s="43">
        <f t="shared" si="4"/>
        <v>0.25808418150005147</v>
      </c>
      <c r="H70" s="43">
        <f t="shared" si="4"/>
        <v>0.14768293923689044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3.1458664055606825E-3</v>
      </c>
      <c r="M70" s="43">
        <f t="shared" si="4"/>
        <v>0</v>
      </c>
      <c r="N70" s="43">
        <f t="shared" si="4"/>
        <v>0</v>
      </c>
      <c r="O70" s="43">
        <f t="shared" si="4"/>
        <v>0.16496381718781497</v>
      </c>
      <c r="P70" s="43">
        <f t="shared" si="4"/>
        <v>8.306863957225713E-2</v>
      </c>
      <c r="Q70" s="43">
        <f t="shared" si="4"/>
        <v>0.36637976031636599</v>
      </c>
      <c r="R70" s="43">
        <f t="shared" si="4"/>
        <v>0.35542898529811157</v>
      </c>
      <c r="S70" s="43">
        <f t="shared" si="4"/>
        <v>0.15120232436669456</v>
      </c>
      <c r="T70" s="43">
        <f t="shared" si="4"/>
        <v>0.34280974544018505</v>
      </c>
      <c r="U70" s="43">
        <f t="shared" si="4"/>
        <v>0</v>
      </c>
      <c r="V70" s="43">
        <f t="shared" si="4"/>
        <v>0</v>
      </c>
      <c r="W70" s="43">
        <f t="shared" si="4"/>
        <v>9.9298398395860923E-2</v>
      </c>
      <c r="X70" s="43">
        <f t="shared" si="4"/>
        <v>6.4415682195722856E-2</v>
      </c>
      <c r="Y70" s="43">
        <f t="shared" si="4"/>
        <v>0.50347667651333827</v>
      </c>
      <c r="Z70" s="43">
        <f t="shared" si="4"/>
        <v>0</v>
      </c>
      <c r="AA70" s="43">
        <f t="shared" si="4"/>
        <v>0</v>
      </c>
      <c r="AB70" s="43">
        <f t="shared" si="4"/>
        <v>8.7805466390620049E-2</v>
      </c>
      <c r="AC70" s="43">
        <f t="shared" si="4"/>
        <v>9.6442136381326343E-2</v>
      </c>
      <c r="AD70" s="43">
        <f t="shared" si="4"/>
        <v>0.10957117166293655</v>
      </c>
      <c r="AE70" s="43">
        <f t="shared" si="4"/>
        <v>0.11864121040571782</v>
      </c>
      <c r="AF70" s="43">
        <f t="shared" si="4"/>
        <v>0.11813582052284489</v>
      </c>
      <c r="AG70" s="43">
        <f t="shared" si="4"/>
        <v>0.11789643213750037</v>
      </c>
      <c r="AH70" s="43">
        <f t="shared" si="4"/>
        <v>0.11938528403515659</v>
      </c>
      <c r="AI70" s="43">
        <f t="shared" si="4"/>
        <v>0.11807802601066553</v>
      </c>
      <c r="AJ70" s="43">
        <f t="shared" si="4"/>
        <v>3.306458074985924E-2</v>
      </c>
      <c r="AK70" s="43">
        <f t="shared" si="4"/>
        <v>0</v>
      </c>
      <c r="AL70" s="43">
        <f t="shared" si="4"/>
        <v>0.11049942688684114</v>
      </c>
      <c r="AM70" s="43">
        <f t="shared" si="4"/>
        <v>0.1123057826597865</v>
      </c>
      <c r="AN70" s="43">
        <f t="shared" si="4"/>
        <v>5.7035072423232629E-2</v>
      </c>
      <c r="AO70" s="43">
        <f t="shared" si="4"/>
        <v>4.7815821275712329E-2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BY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</row>
    <row r="71" spans="1:77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77" x14ac:dyDescent="0.35">
      <c r="A72" s="33" t="s">
        <v>106</v>
      </c>
      <c r="B72" s="33" t="s">
        <v>107</v>
      </c>
      <c r="C72" s="43">
        <f>('Summary (%)'!C72*'Summary (%)'!$C$8)*100</f>
        <v>3.8240878987396414E-2</v>
      </c>
      <c r="D72" s="43">
        <f>('Summary (%)'!D72*'Summary (%)'!$D$8)*100</f>
        <v>1.378177952165011</v>
      </c>
      <c r="E72" s="43">
        <f>('Summary (%)'!E72*'Summary (%)'!$E$8)*100</f>
        <v>1.5741463705861634</v>
      </c>
      <c r="F72" s="43">
        <f>('Summary (%)'!F72*'Summary (%)'!$F$8)*100</f>
        <v>0.24984017339154263</v>
      </c>
      <c r="G72" s="43">
        <f>('Summary (%)'!G72*'Summary (%)'!$G$8)*100</f>
        <v>7.7429786171851103E-2</v>
      </c>
      <c r="H72" s="43">
        <f>('Summary (%)'!H72*'Summary (%)'!$H$8)*100</f>
        <v>4.1287333017425249E-3</v>
      </c>
      <c r="I72" s="43">
        <f>('Summary (%)'!I72*'Summary (%)'!$I$8)*100</f>
        <v>0</v>
      </c>
      <c r="J72" s="43">
        <f>('Summary (%)'!J72*'Summary (%)'!$J$8)*100</f>
        <v>1.1845048724358794E-2</v>
      </c>
      <c r="K72" s="43">
        <f>('Summary (%)'!K72*'Summary (%)'!$K$8)*100</f>
        <v>0</v>
      </c>
      <c r="L72" s="43">
        <f>('Summary (%)'!L72*'Summary (%)'!$L$8)*100</f>
        <v>1.2504643449600565</v>
      </c>
      <c r="M72" s="43">
        <f>('Summary (%)'!M72*'Summary (%)'!$M$8)*100</f>
        <v>0</v>
      </c>
      <c r="N72" s="43">
        <f>('Summary (%)'!N72*'Summary (%)'!$N$8)*100</f>
        <v>4.826282340338197E-2</v>
      </c>
      <c r="O72" s="43">
        <f>('Summary (%)'!O72*'Summary (%)'!$O$8)*100</f>
        <v>0.98332967091249723</v>
      </c>
      <c r="P72" s="43">
        <f>('Summary (%)'!P72*'Summary (%)'!$P$8)*100</f>
        <v>0.63960474020625047</v>
      </c>
      <c r="Q72" s="43">
        <f>('Summary (%)'!Q72*'Summary (%)'!$Q$8)*100</f>
        <v>3.5164102068145277E-2</v>
      </c>
      <c r="R72" s="43">
        <f>('Summary (%)'!R72*'Summary (%)'!$R$8)*100</f>
        <v>2.1636888452089328E-3</v>
      </c>
      <c r="S72" s="43">
        <f>('Summary (%)'!S72*'Summary (%)'!$S$8)*100</f>
        <v>5.0257552263608968E-3</v>
      </c>
      <c r="T72" s="43">
        <f>('Summary (%)'!T72*'Summary (%)'!$T$8)*100</f>
        <v>7.552224191260494E-2</v>
      </c>
      <c r="U72" s="43">
        <f>('Summary (%)'!U72*'Summary (%)'!$U$8)*100</f>
        <v>0</v>
      </c>
      <c r="V72" s="43">
        <f>('Summary (%)'!V72*'Summary (%)'!$V$8)*100</f>
        <v>0.19284235480915893</v>
      </c>
      <c r="W72" s="43">
        <f>('Summary (%)'!W72*'Summary (%)'!$W$8)*100</f>
        <v>0.69420560619101968</v>
      </c>
      <c r="X72" s="43">
        <f>('Summary (%)'!X72*'Summary (%)'!$X$8)*100</f>
        <v>0.45957933585735039</v>
      </c>
      <c r="Y72" s="43">
        <f>('Summary (%)'!Y72*'Summary (%)'!$Y$8)*100</f>
        <v>1.6053817765548711E-4</v>
      </c>
      <c r="Z72" s="43">
        <f>('Summary (%)'!Z72*'Summary (%)'!$Z$8)*100</f>
        <v>0</v>
      </c>
      <c r="AA72" s="43">
        <f>('Summary (%)'!AA72*'Summary (%)'!$AA$8)*100</f>
        <v>0</v>
      </c>
      <c r="AB72" s="43">
        <f>('Summary (%)'!AB72*'Summary (%)'!$AB$8)*100</f>
        <v>0.50242490276364393</v>
      </c>
      <c r="AC72" s="43">
        <f>('Summary (%)'!AC72*'Summary (%)'!AC$8)*100</f>
        <v>0.64011535388214869</v>
      </c>
      <c r="AD72" s="43">
        <f>('Summary (%)'!AD72*'Summary (%)'!$AD$8)*100</f>
        <v>0.77038391150785634</v>
      </c>
      <c r="AE72" s="43">
        <f>('Summary (%)'!AE72*'Summary (%)'!$AE$8)*100</f>
        <v>0.87513333973618501</v>
      </c>
      <c r="AF72" s="43">
        <f>('Summary (%)'!AF72*'Summary (%)'!$AF$8)*100</f>
        <v>0.86690732375912427</v>
      </c>
      <c r="AG72" s="43">
        <f>('Summary (%)'!AG72*'Summary (%)'!$AG$8)*100</f>
        <v>0.86438081651307119</v>
      </c>
      <c r="AH72" s="43">
        <f>('Summary (%)'!AH72*'Summary (%)'!$AH$8)*100</f>
        <v>0.87105046134579034</v>
      </c>
      <c r="AI72" s="43">
        <f>('Summary (%)'!AI72*'Summary (%)'!$AI$8)*100</f>
        <v>0.86484640637504873</v>
      </c>
      <c r="AJ72" s="43">
        <f>('Summary (%)'!AJ72*'Summary (%)'!$AJ$8)*100</f>
        <v>0.28266272948882121</v>
      </c>
      <c r="AK72" s="43">
        <f>('Summary (%)'!AK72*'Summary (%)'!$AK$8)*100</f>
        <v>2.885036093332399E-2</v>
      </c>
      <c r="AL72" s="43">
        <f>('Summary (%)'!AL72*'Summary (%)'!$AL$8)*100</f>
        <v>0</v>
      </c>
      <c r="AM72" s="43">
        <f>('Summary (%)'!AM72*'Summary (%)'!$AM$8)*100</f>
        <v>0</v>
      </c>
      <c r="AN72" s="43">
        <f>('Summary (%)'!AN72*'Summary (%)'!$AN$8)*100</f>
        <v>0.5334926199910982</v>
      </c>
      <c r="AO72" s="43">
        <f>('Summary (%)'!AO72*'Summary (%)'!$AO$8)*100</f>
        <v>0.42539234944651849</v>
      </c>
      <c r="AP72" s="43">
        <f>('Summary (%)'!AP72*'Summary (%)'!$AP$8)*100</f>
        <v>0</v>
      </c>
      <c r="AQ72" s="43">
        <f>('Summary (%)'!AQ72*'Summary (%)'!$AQ$8)*100</f>
        <v>0</v>
      </c>
      <c r="AR72" s="43">
        <f>('Summary (%)'!AR72*'Summary (%)'!$AR$8)*100</f>
        <v>0</v>
      </c>
      <c r="AS72" s="43">
        <f>('Summary (%)'!AS72*'Summary (%)'!$AS$8)*100</f>
        <v>0</v>
      </c>
      <c r="AT72" s="43">
        <f>('Summary (%)'!AT72*'Summary (%)'!$AT$8)*100</f>
        <v>0</v>
      </c>
      <c r="AU72" s="43">
        <f>('Summary (%)'!AU72*'Summary (%)'!$AU$8)*100</f>
        <v>0</v>
      </c>
      <c r="AV72" s="43">
        <f>('Summary (%)'!AV72*'Summary (%)'!$AV$8)*100</f>
        <v>0</v>
      </c>
      <c r="AW72" s="43">
        <f>('Summary (%)'!AW72*'Summary (%)'!$AW$8)*100</f>
        <v>0</v>
      </c>
      <c r="AX72" s="43">
        <f>('Summary (%)'!AX72*'Summary (%)'!$AX$8)*100</f>
        <v>0</v>
      </c>
      <c r="AY72" s="43">
        <f>('Summary (%)'!AY72*'Summary (%)'!$AY$8)*100</f>
        <v>0</v>
      </c>
      <c r="AZ72" s="43">
        <f>('Summary (%)'!AZ72*'Summary (%)'!$AZ$8)*100</f>
        <v>0</v>
      </c>
      <c r="BA72" s="43">
        <f>('Summary (%)'!BA72*'Summary (%)'!$BA$8)*100</f>
        <v>0</v>
      </c>
      <c r="BB72" s="43">
        <f>('Summary (%)'!BB72*'Summary (%)'!$BB$8)*100</f>
        <v>0</v>
      </c>
      <c r="BC72" s="43">
        <f>('Summary (%)'!BC72*'Summary (%)'!$BC$8)*100</f>
        <v>0</v>
      </c>
      <c r="BD72" s="43">
        <f>('Summary (%)'!BD72*'Summary (%)'!$BD$8)*100</f>
        <v>0</v>
      </c>
      <c r="BE72" s="43">
        <f>('Summary (%)'!BE72*'Summary (%)'!$BE$8)*100</f>
        <v>0</v>
      </c>
      <c r="BF72" s="43">
        <f>('Summary (%)'!BF72*'Summary (%)'!$BF$8)*100</f>
        <v>0</v>
      </c>
      <c r="BG72" s="43">
        <f>('Summary (%)'!BG72*'Summary (%)'!$BG$8)*100</f>
        <v>0</v>
      </c>
      <c r="BH72" s="43">
        <f>('Summary (%)'!BH72*'Summary (%)'!$BH$8)*100</f>
        <v>0</v>
      </c>
      <c r="BI72" s="43">
        <f>('Summary (%)'!BI72*'Summary (%)'!$BI$8)*100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</row>
    <row r="73" spans="1:77" x14ac:dyDescent="0.35">
      <c r="A73" s="39" t="s">
        <v>108</v>
      </c>
      <c r="B73" s="39" t="s">
        <v>109</v>
      </c>
      <c r="C73" s="43">
        <f>('Summary (%)'!C73*'Summary (%)'!$C$8)*100</f>
        <v>0</v>
      </c>
      <c r="D73" s="43">
        <f>('Summary (%)'!D73*'Summary (%)'!$D$8)*100</f>
        <v>7.5082367166143894E-5</v>
      </c>
      <c r="E73" s="43">
        <f>('Summary (%)'!E73*'Summary (%)'!$E$8)*100</f>
        <v>6.3141744586518158E-4</v>
      </c>
      <c r="F73" s="43">
        <f>('Summary (%)'!F73*'Summary (%)'!$F$8)*100</f>
        <v>6.11850233180295E-6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5.0284393784306258E-5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8.6290398768798721E-4</v>
      </c>
      <c r="P73" s="43">
        <f>('Summary (%)'!P73*'Summary (%)'!$P$8)*100</f>
        <v>3.4632156880762017E-4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0</v>
      </c>
      <c r="U73" s="43">
        <f>('Summary (%)'!U73*'Summary (%)'!$U$8)*100</f>
        <v>0</v>
      </c>
      <c r="V73" s="43">
        <f>('Summary (%)'!V73*'Summary (%)'!$V$8)*100</f>
        <v>0</v>
      </c>
      <c r="W73" s="43">
        <f>('Summary (%)'!W73*'Summary (%)'!$W$8)*100</f>
        <v>4.8978209458131773E-4</v>
      </c>
      <c r="X73" s="43">
        <f>('Summary (%)'!X73*'Summary (%)'!$X$8)*100</f>
        <v>7.8035060871920949E-6</v>
      </c>
      <c r="Y73" s="43">
        <f>('Summary (%)'!Y73*'Summary (%)'!$Y$8)*100</f>
        <v>0</v>
      </c>
      <c r="Z73" s="43">
        <f>('Summary (%)'!Z73*'Summary (%)'!$Z$8)*100</f>
        <v>0</v>
      </c>
      <c r="AA73" s="43">
        <f>('Summary (%)'!AA73*'Summary (%)'!$AA$8)*100</f>
        <v>0</v>
      </c>
      <c r="AB73" s="43">
        <f>('Summary (%)'!AB73*'Summary (%)'!$AB$8)*100</f>
        <v>2.1392737309212099E-4</v>
      </c>
      <c r="AC73" s="43">
        <f>('Summary (%)'!AC73*'Summary (%)'!AC$8)*100</f>
        <v>3.1703148800637707E-4</v>
      </c>
      <c r="AD73" s="43">
        <f>('Summary (%)'!AD73*'Summary (%)'!$AD$8)*100</f>
        <v>4.5057747220527647E-4</v>
      </c>
      <c r="AE73" s="43">
        <f>('Summary (%)'!AE73*'Summary (%)'!$AE$8)*100</f>
        <v>5.6157162765442677E-4</v>
      </c>
      <c r="AF73" s="43">
        <f>('Summary (%)'!AF73*'Summary (%)'!$AF$8)*100</f>
        <v>5.6479514320278686E-4</v>
      </c>
      <c r="AG73" s="43">
        <f>('Summary (%)'!AG73*'Summary (%)'!$AG$8)*100</f>
        <v>5.6812052783273301E-4</v>
      </c>
      <c r="AH73" s="43">
        <f>('Summary (%)'!AH73*'Summary (%)'!$AH$8)*100</f>
        <v>5.6981998669624451E-4</v>
      </c>
      <c r="AI73" s="43">
        <f>('Summary (%)'!AI73*'Summary (%)'!$AI$8)*100</f>
        <v>5.823572401677528E-4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0</v>
      </c>
      <c r="AP73" s="43">
        <f>('Summary (%)'!AP73*'Summary (%)'!$AP$8)*100</f>
        <v>0</v>
      </c>
      <c r="AQ73" s="43">
        <f>('Summary (%)'!AQ73*'Summary (%)'!$AQ$8)*100</f>
        <v>0</v>
      </c>
      <c r="AR73" s="43">
        <f>('Summary (%)'!AR73*'Summary (%)'!$AR$8)*100</f>
        <v>0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0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0</v>
      </c>
      <c r="BA73" s="43">
        <f>('Summary (%)'!BA73*'Summary (%)'!$BA$8)*100</f>
        <v>0</v>
      </c>
      <c r="BB73" s="43">
        <f>('Summary (%)'!BB73*'Summary (%)'!$BB$8)*100</f>
        <v>0</v>
      </c>
      <c r="BC73" s="43">
        <f>('Summary (%)'!BC73*'Summary (%)'!$BC$8)*100</f>
        <v>0</v>
      </c>
      <c r="BD73" s="43">
        <f>('Summary (%)'!BD73*'Summary (%)'!$BD$8)*100</f>
        <v>0</v>
      </c>
      <c r="BE73" s="43">
        <f>('Summary (%)'!BE73*'Summary (%)'!$BE$8)*100</f>
        <v>0</v>
      </c>
      <c r="BF73" s="43">
        <f>('Summary (%)'!BF73*'Summary (%)'!$BF$8)*100</f>
        <v>0</v>
      </c>
      <c r="BG73" s="43">
        <f>('Summary (%)'!BG73*'Summary (%)'!$BG$8)*100</f>
        <v>0</v>
      </c>
      <c r="BH73" s="43">
        <f>('Summary (%)'!BH73*'Summary (%)'!$BH$8)*100</f>
        <v>0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</row>
    <row r="74" spans="1:77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</row>
    <row r="75" spans="1:77" x14ac:dyDescent="0.35">
      <c r="A75" s="39" t="s">
        <v>112</v>
      </c>
      <c r="B75" s="39" t="s">
        <v>113</v>
      </c>
      <c r="C75" s="43">
        <f>('Summary (%)'!C75*'Summary (%)'!$C$8)*100</f>
        <v>0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0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0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0</v>
      </c>
      <c r="AG75" s="43">
        <f>('Summary (%)'!AG75*'Summary (%)'!$AG$8)*100</f>
        <v>0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0</v>
      </c>
      <c r="AN75" s="43">
        <f>('Summary (%)'!AN75*'Summary (%)'!$AN$8)*100</f>
        <v>0</v>
      </c>
      <c r="AO75" s="43">
        <f>('Summary (%)'!AO75*'Summary (%)'!$AO$8)*100</f>
        <v>0</v>
      </c>
      <c r="AP75" s="43">
        <f>('Summary (%)'!AP75*'Summary (%)'!$AP$8)*100</f>
        <v>0</v>
      </c>
      <c r="AQ75" s="43">
        <f>('Summary (%)'!AQ75*'Summary (%)'!$AQ$8)*100</f>
        <v>0</v>
      </c>
      <c r="AR75" s="43">
        <f>('Summary (%)'!AR75*'Summary (%)'!$AR$8)*100</f>
        <v>0</v>
      </c>
      <c r="AS75" s="43">
        <f>('Summary (%)'!AS75*'Summary (%)'!$AS$8)*100</f>
        <v>0</v>
      </c>
      <c r="AT75" s="43">
        <f>('Summary (%)'!AT75*'Summary (%)'!$AT$8)*100</f>
        <v>0</v>
      </c>
      <c r="AU75" s="43">
        <f>('Summary (%)'!AU75*'Summary (%)'!$AU$8)*100</f>
        <v>0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</row>
    <row r="76" spans="1:77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</row>
    <row r="77" spans="1:77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</row>
    <row r="78" spans="1:77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</row>
    <row r="79" spans="1:77" ht="15" thickBot="1" x14ac:dyDescent="0.4">
      <c r="A79" s="40" t="s">
        <v>523</v>
      </c>
      <c r="B79" s="41"/>
      <c r="C79" s="43">
        <f>SUM(C72:C78)</f>
        <v>3.8240878987396414E-2</v>
      </c>
      <c r="D79" s="43">
        <f t="shared" ref="D79:BO79" si="6">SUM(D72:D78)</f>
        <v>1.3782530345321773</v>
      </c>
      <c r="E79" s="43">
        <f t="shared" si="6"/>
        <v>1.5747777880320286</v>
      </c>
      <c r="F79" s="43">
        <f t="shared" si="6"/>
        <v>0.24984629189387444</v>
      </c>
      <c r="G79" s="43">
        <f t="shared" si="6"/>
        <v>7.7429786171851103E-2</v>
      </c>
      <c r="H79" s="43">
        <f t="shared" si="6"/>
        <v>4.1287333017425249E-3</v>
      </c>
      <c r="I79" s="43">
        <f t="shared" si="6"/>
        <v>0</v>
      </c>
      <c r="J79" s="43">
        <f t="shared" si="6"/>
        <v>1.1845048724358794E-2</v>
      </c>
      <c r="K79" s="43">
        <f t="shared" si="6"/>
        <v>0</v>
      </c>
      <c r="L79" s="43">
        <f t="shared" si="6"/>
        <v>1.2505146293538409</v>
      </c>
      <c r="M79" s="43">
        <f t="shared" si="6"/>
        <v>0</v>
      </c>
      <c r="N79" s="43">
        <f t="shared" si="6"/>
        <v>4.826282340338197E-2</v>
      </c>
      <c r="O79" s="43">
        <f t="shared" si="6"/>
        <v>0.98419257490018519</v>
      </c>
      <c r="P79" s="43">
        <f t="shared" si="6"/>
        <v>0.63995106177505812</v>
      </c>
      <c r="Q79" s="43">
        <f t="shared" si="6"/>
        <v>3.5164102068145277E-2</v>
      </c>
      <c r="R79" s="43">
        <f t="shared" si="6"/>
        <v>2.1636888452089328E-3</v>
      </c>
      <c r="S79" s="43">
        <f t="shared" si="6"/>
        <v>5.0257552263608968E-3</v>
      </c>
      <c r="T79" s="43">
        <f t="shared" si="6"/>
        <v>7.552224191260494E-2</v>
      </c>
      <c r="U79" s="43">
        <f t="shared" si="6"/>
        <v>0</v>
      </c>
      <c r="V79" s="43">
        <f t="shared" si="6"/>
        <v>0.19284235480915893</v>
      </c>
      <c r="W79" s="43">
        <f t="shared" si="6"/>
        <v>0.69469538828560096</v>
      </c>
      <c r="X79" s="43">
        <f t="shared" si="6"/>
        <v>0.45958713936343759</v>
      </c>
      <c r="Y79" s="43">
        <f t="shared" si="6"/>
        <v>1.6053817765548711E-4</v>
      </c>
      <c r="Z79" s="43">
        <f t="shared" si="6"/>
        <v>0</v>
      </c>
      <c r="AA79" s="43">
        <f t="shared" si="6"/>
        <v>0</v>
      </c>
      <c r="AB79" s="43">
        <f t="shared" si="6"/>
        <v>0.50263883013673605</v>
      </c>
      <c r="AC79" s="43">
        <f t="shared" si="6"/>
        <v>0.64043238537015501</v>
      </c>
      <c r="AD79" s="43">
        <f t="shared" si="6"/>
        <v>0.77083448898006157</v>
      </c>
      <c r="AE79" s="43">
        <f t="shared" si="6"/>
        <v>0.87569491136383948</v>
      </c>
      <c r="AF79" s="43">
        <f t="shared" si="6"/>
        <v>0.86747211890232701</v>
      </c>
      <c r="AG79" s="43">
        <f t="shared" si="6"/>
        <v>0.86494893704090392</v>
      </c>
      <c r="AH79" s="43">
        <f t="shared" si="6"/>
        <v>0.87162028133248659</v>
      </c>
      <c r="AI79" s="43">
        <f t="shared" si="6"/>
        <v>0.86542876361521648</v>
      </c>
      <c r="AJ79" s="43">
        <f t="shared" si="6"/>
        <v>0.28266272948882121</v>
      </c>
      <c r="AK79" s="43">
        <f t="shared" si="6"/>
        <v>2.885036093332399E-2</v>
      </c>
      <c r="AL79" s="43">
        <f t="shared" si="6"/>
        <v>0</v>
      </c>
      <c r="AM79" s="43">
        <f t="shared" si="6"/>
        <v>0</v>
      </c>
      <c r="AN79" s="43">
        <f t="shared" si="6"/>
        <v>0.5334926199910982</v>
      </c>
      <c r="AO79" s="43">
        <f t="shared" si="6"/>
        <v>0.42539234944651849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BY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</row>
    <row r="80" spans="1:77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7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</row>
    <row r="84" spans="1:77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</row>
    <row r="85" spans="1:77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</row>
    <row r="86" spans="1:77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</row>
    <row r="87" spans="1:77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</row>
    <row r="88" spans="1:77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7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</row>
    <row r="91" spans="1:77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</row>
    <row r="94" spans="1:77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</row>
    <row r="95" spans="1:77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</row>
    <row r="96" spans="1:77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UDWXQ92Q0SffeF4IHu18tx7+1L67GsZkrG0FJzpmOtWJeADdsG2qhaJNT0zv2AeNbqapYt+Yeyc4gV+4xHtQnw==" saltValue="A0atFmnoC/SnrvGc0ocLZQ==" spinCount="100000" sheet="1" objects="1" scenarios="1" selectLockedCells="1" selectUnlockedCells="1"/>
  <conditionalFormatting sqref="C21:C61 D61:AZ61">
    <cfRule type="cellIs" dxfId="26" priority="1045" stopIfTrue="1" operator="notEqual">
      <formula>0</formula>
    </cfRule>
  </conditionalFormatting>
  <conditionalFormatting sqref="C85:D145">
    <cfRule type="cellIs" dxfId="25" priority="1032" stopIfTrue="1" operator="notEqual">
      <formula>0</formula>
    </cfRule>
  </conditionalFormatting>
  <conditionalFormatting sqref="C63:BY70">
    <cfRule type="cellIs" dxfId="24" priority="3" stopIfTrue="1" operator="notEqual">
      <formula>0</formula>
    </cfRule>
  </conditionalFormatting>
  <conditionalFormatting sqref="C72:BY83">
    <cfRule type="cellIs" dxfId="23" priority="2" stopIfTrue="1" operator="notEqual">
      <formula>0</formula>
    </cfRule>
  </conditionalFormatting>
  <conditionalFormatting sqref="D21:BY60">
    <cfRule type="cellIs" dxfId="22" priority="1" stopIfTrue="1" operator="notEqual">
      <formula>0</formula>
    </cfRule>
  </conditionalFormatting>
  <conditionalFormatting sqref="E85:E120">
    <cfRule type="cellIs" dxfId="21" priority="1025" stopIfTrue="1" operator="notEqual">
      <formula>0</formula>
    </cfRule>
  </conditionalFormatting>
  <conditionalFormatting sqref="F85:J145">
    <cfRule type="cellIs" dxfId="20" priority="952" stopIfTrue="1" operator="notEqual">
      <formula>0</formula>
    </cfRule>
  </conditionalFormatting>
  <conditionalFormatting sqref="K85:K141">
    <cfRule type="cellIs" dxfId="19" priority="911" stopIfTrue="1" operator="notEqual">
      <formula>0</formula>
    </cfRule>
  </conditionalFormatting>
  <conditionalFormatting sqref="L85:L120">
    <cfRule type="cellIs" dxfId="18" priority="900" stopIfTrue="1" operator="notEqual">
      <formula>0</formula>
    </cfRule>
  </conditionalFormatting>
  <conditionalFormatting sqref="M85:O145">
    <cfRule type="cellIs" dxfId="17" priority="841" stopIfTrue="1" operator="notEqual">
      <formula>0</formula>
    </cfRule>
  </conditionalFormatting>
  <conditionalFormatting sqref="P85:P141">
    <cfRule type="cellIs" dxfId="16" priority="834" stopIfTrue="1" operator="notEqual">
      <formula>0</formula>
    </cfRule>
  </conditionalFormatting>
  <conditionalFormatting sqref="Q85:Q120">
    <cfRule type="cellIs" dxfId="15" priority="828" stopIfTrue="1" operator="notEqual">
      <formula>0</formula>
    </cfRule>
  </conditionalFormatting>
  <conditionalFormatting sqref="R85:R158">
    <cfRule type="cellIs" dxfId="14" priority="820" stopIfTrue="1" operator="notEqual">
      <formula>0</formula>
    </cfRule>
  </conditionalFormatting>
  <conditionalFormatting sqref="S85:V145">
    <cfRule type="cellIs" dxfId="13" priority="721" stopIfTrue="1" operator="notEqual">
      <formula>0</formula>
    </cfRule>
  </conditionalFormatting>
  <conditionalFormatting sqref="W85:W141">
    <cfRule type="cellIs" dxfId="12" priority="212" stopIfTrue="1" operator="notEqual">
      <formula>0</formula>
    </cfRule>
  </conditionalFormatting>
  <conditionalFormatting sqref="X85:AE145">
    <cfRule type="cellIs" dxfId="11" priority="587" stopIfTrue="1" operator="notEqual">
      <formula>0</formula>
    </cfRule>
  </conditionalFormatting>
  <conditionalFormatting sqref="AF85:AF141">
    <cfRule type="cellIs" dxfId="10" priority="546" stopIfTrue="1" operator="notEqual">
      <formula>0</formula>
    </cfRule>
  </conditionalFormatting>
  <conditionalFormatting sqref="AG85:AG120">
    <cfRule type="cellIs" dxfId="9" priority="536" stopIfTrue="1" operator="notEqual">
      <formula>0</formula>
    </cfRule>
  </conditionalFormatting>
  <conditionalFormatting sqref="AH85:AH145">
    <cfRule type="cellIs" dxfId="8" priority="528" stopIfTrue="1" operator="notEqual">
      <formula>0</formula>
    </cfRule>
  </conditionalFormatting>
  <conditionalFormatting sqref="AI85:AI141">
    <cfRule type="cellIs" dxfId="7" priority="521" stopIfTrue="1" operator="notEqual">
      <formula>0</formula>
    </cfRule>
  </conditionalFormatting>
  <conditionalFormatting sqref="AJ85:AJ120">
    <cfRule type="cellIs" dxfId="6" priority="515" stopIfTrue="1" operator="notEqual">
      <formula>0</formula>
    </cfRule>
  </conditionalFormatting>
  <conditionalFormatting sqref="AK85:AK145">
    <cfRule type="cellIs" dxfId="5" priority="507" stopIfTrue="1" operator="notEqual">
      <formula>0</formula>
    </cfRule>
  </conditionalFormatting>
  <conditionalFormatting sqref="AL85:AL141">
    <cfRule type="cellIs" dxfId="4" priority="500" stopIfTrue="1" operator="notEqual">
      <formula>0</formula>
    </cfRule>
  </conditionalFormatting>
  <conditionalFormatting sqref="AM85:AM120">
    <cfRule type="cellIs" dxfId="3" priority="493" stopIfTrue="1" operator="notEqual">
      <formula>0</formula>
    </cfRule>
  </conditionalFormatting>
  <conditionalFormatting sqref="AN85:AN158">
    <cfRule type="cellIs" dxfId="2" priority="449" stopIfTrue="1" operator="notEqual">
      <formula>0</formula>
    </cfRule>
  </conditionalFormatting>
  <conditionalFormatting sqref="AO85:AZ145">
    <cfRule type="cellIs" dxfId="1" priority="257" stopIfTrue="1" operator="notEqual">
      <formula>0</formula>
    </cfRule>
  </conditionalFormatting>
  <conditionalFormatting sqref="BA85:BY95">
    <cfRule type="cellIs" dxfId="0" priority="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477</v>
      </c>
      <c r="B1" s="56" t="s">
        <v>167</v>
      </c>
    </row>
    <row r="2" spans="1:2" x14ac:dyDescent="0.35">
      <c r="A2" s="56" t="s">
        <v>168</v>
      </c>
      <c r="B2" s="57" t="s">
        <v>169</v>
      </c>
    </row>
    <row r="3" spans="1:2" x14ac:dyDescent="0.35">
      <c r="A3" s="58" t="s">
        <v>170</v>
      </c>
      <c r="B3" s="59" t="s">
        <v>171</v>
      </c>
    </row>
    <row r="4" spans="1:2" x14ac:dyDescent="0.35">
      <c r="A4" s="58" t="s">
        <v>172</v>
      </c>
      <c r="B4" s="59" t="s">
        <v>173</v>
      </c>
    </row>
    <row r="5" spans="1:2" x14ac:dyDescent="0.35">
      <c r="A5" s="56" t="s">
        <v>174</v>
      </c>
      <c r="B5" s="57" t="s">
        <v>175</v>
      </c>
    </row>
    <row r="6" spans="1:2" x14ac:dyDescent="0.35">
      <c r="A6" s="56" t="s">
        <v>127</v>
      </c>
      <c r="B6" s="57" t="s">
        <v>176</v>
      </c>
    </row>
    <row r="7" spans="1:2" x14ac:dyDescent="0.35">
      <c r="A7" s="56" t="s">
        <v>177</v>
      </c>
      <c r="B7" s="57" t="s">
        <v>178</v>
      </c>
    </row>
    <row r="8" spans="1:2" x14ac:dyDescent="0.35">
      <c r="A8" s="56" t="s">
        <v>126</v>
      </c>
      <c r="B8" s="57" t="s">
        <v>179</v>
      </c>
    </row>
    <row r="9" spans="1:2" x14ac:dyDescent="0.35">
      <c r="A9" s="56" t="s">
        <v>129</v>
      </c>
      <c r="B9" s="57" t="s">
        <v>179</v>
      </c>
    </row>
    <row r="10" spans="1:2" x14ac:dyDescent="0.35">
      <c r="A10" s="56" t="s">
        <v>128</v>
      </c>
      <c r="B10" s="57" t="s">
        <v>180</v>
      </c>
    </row>
    <row r="11" spans="1:2" x14ac:dyDescent="0.35">
      <c r="A11" s="56" t="s">
        <v>181</v>
      </c>
      <c r="B11" s="57" t="s">
        <v>182</v>
      </c>
    </row>
    <row r="12" spans="1:2" x14ac:dyDescent="0.35">
      <c r="A12" s="56" t="s">
        <v>183</v>
      </c>
      <c r="B12" s="57" t="s">
        <v>184</v>
      </c>
    </row>
    <row r="13" spans="1:2" x14ac:dyDescent="0.35">
      <c r="A13" s="58" t="s">
        <v>185</v>
      </c>
      <c r="B13" s="60" t="s">
        <v>186</v>
      </c>
    </row>
    <row r="14" spans="1:2" x14ac:dyDescent="0.35">
      <c r="A14" s="58" t="s">
        <v>187</v>
      </c>
      <c r="B14" s="59" t="s">
        <v>188</v>
      </c>
    </row>
    <row r="15" spans="1:2" x14ac:dyDescent="0.35">
      <c r="A15" s="56" t="s">
        <v>189</v>
      </c>
      <c r="B15" s="57" t="s">
        <v>190</v>
      </c>
    </row>
    <row r="16" spans="1:2" x14ac:dyDescent="0.35">
      <c r="A16" s="56" t="s">
        <v>191</v>
      </c>
      <c r="B16" s="57" t="s">
        <v>192</v>
      </c>
    </row>
    <row r="17" spans="1:2" x14ac:dyDescent="0.35">
      <c r="A17" s="56" t="s">
        <v>193</v>
      </c>
      <c r="B17" s="57" t="s">
        <v>194</v>
      </c>
    </row>
    <row r="18" spans="1:2" x14ac:dyDescent="0.35">
      <c r="A18" s="56" t="s">
        <v>195</v>
      </c>
      <c r="B18" s="57" t="s">
        <v>196</v>
      </c>
    </row>
    <row r="19" spans="1:2" x14ac:dyDescent="0.35">
      <c r="A19" s="56" t="s">
        <v>151</v>
      </c>
      <c r="B19" s="57" t="s">
        <v>197</v>
      </c>
    </row>
    <row r="20" spans="1:2" x14ac:dyDescent="0.35">
      <c r="A20" s="56" t="s">
        <v>198</v>
      </c>
      <c r="B20" s="57" t="s">
        <v>199</v>
      </c>
    </row>
    <row r="21" spans="1:2" x14ac:dyDescent="0.35">
      <c r="A21" s="56" t="s">
        <v>200</v>
      </c>
      <c r="B21" s="57" t="s">
        <v>201</v>
      </c>
    </row>
    <row r="22" spans="1:2" x14ac:dyDescent="0.35">
      <c r="A22" s="58" t="s">
        <v>202</v>
      </c>
      <c r="B22" s="59" t="s">
        <v>203</v>
      </c>
    </row>
    <row r="23" spans="1:2" x14ac:dyDescent="0.35">
      <c r="A23" s="56" t="s">
        <v>204</v>
      </c>
      <c r="B23" s="57" t="s">
        <v>205</v>
      </c>
    </row>
    <row r="24" spans="1:2" x14ac:dyDescent="0.35">
      <c r="A24" s="58" t="s">
        <v>206</v>
      </c>
      <c r="B24" s="59" t="s">
        <v>207</v>
      </c>
    </row>
    <row r="25" spans="1:2" x14ac:dyDescent="0.35">
      <c r="A25" s="58" t="s">
        <v>208</v>
      </c>
      <c r="B25" s="59" t="s">
        <v>209</v>
      </c>
    </row>
    <row r="26" spans="1:2" x14ac:dyDescent="0.35">
      <c r="A26" s="58" t="s">
        <v>210</v>
      </c>
      <c r="B26" s="59" t="s">
        <v>211</v>
      </c>
    </row>
    <row r="27" spans="1:2" x14ac:dyDescent="0.35">
      <c r="A27" s="56" t="s">
        <v>154</v>
      </c>
      <c r="B27" s="57" t="s">
        <v>212</v>
      </c>
    </row>
    <row r="28" spans="1:2" x14ac:dyDescent="0.35">
      <c r="A28" s="56" t="s">
        <v>213</v>
      </c>
      <c r="B28" s="57" t="s">
        <v>214</v>
      </c>
    </row>
    <row r="29" spans="1:2" x14ac:dyDescent="0.35">
      <c r="A29" s="56" t="s">
        <v>215</v>
      </c>
      <c r="B29" s="57" t="s">
        <v>216</v>
      </c>
    </row>
    <row r="30" spans="1:2" x14ac:dyDescent="0.35">
      <c r="A30" s="56" t="s">
        <v>141</v>
      </c>
      <c r="B30" s="57" t="s">
        <v>217</v>
      </c>
    </row>
    <row r="31" spans="1:2" x14ac:dyDescent="0.35">
      <c r="A31" s="56" t="s">
        <v>218</v>
      </c>
      <c r="B31" s="57" t="s">
        <v>219</v>
      </c>
    </row>
    <row r="32" spans="1:2" x14ac:dyDescent="0.35">
      <c r="A32" s="58" t="s">
        <v>220</v>
      </c>
      <c r="B32" s="59" t="s">
        <v>221</v>
      </c>
    </row>
    <row r="33" spans="1:2" x14ac:dyDescent="0.35">
      <c r="A33" s="58" t="s">
        <v>222</v>
      </c>
      <c r="B33" s="59" t="s">
        <v>223</v>
      </c>
    </row>
    <row r="34" spans="1:2" x14ac:dyDescent="0.35">
      <c r="A34" s="58" t="s">
        <v>224</v>
      </c>
      <c r="B34" s="59" t="s">
        <v>225</v>
      </c>
    </row>
    <row r="35" spans="1:2" x14ac:dyDescent="0.35">
      <c r="A35" s="56" t="s">
        <v>145</v>
      </c>
      <c r="B35" s="57" t="s">
        <v>226</v>
      </c>
    </row>
    <row r="36" spans="1:2" x14ac:dyDescent="0.35">
      <c r="A36" s="56" t="s">
        <v>227</v>
      </c>
      <c r="B36" s="57" t="s">
        <v>228</v>
      </c>
    </row>
    <row r="37" spans="1:2" x14ac:dyDescent="0.35">
      <c r="A37" s="58" t="s">
        <v>229</v>
      </c>
      <c r="B37" s="59" t="s">
        <v>230</v>
      </c>
    </row>
    <row r="38" spans="1:2" x14ac:dyDescent="0.35">
      <c r="A38" s="56" t="s">
        <v>231</v>
      </c>
      <c r="B38" s="57" t="s">
        <v>232</v>
      </c>
    </row>
    <row r="39" spans="1:2" x14ac:dyDescent="0.35">
      <c r="A39" s="58" t="s">
        <v>233</v>
      </c>
      <c r="B39" s="59" t="s">
        <v>234</v>
      </c>
    </row>
    <row r="40" spans="1:2" x14ac:dyDescent="0.35">
      <c r="A40" s="56" t="s">
        <v>235</v>
      </c>
      <c r="B40" s="57" t="s">
        <v>236</v>
      </c>
    </row>
    <row r="41" spans="1:2" x14ac:dyDescent="0.35">
      <c r="A41" s="56" t="s">
        <v>160</v>
      </c>
      <c r="B41" s="57" t="s">
        <v>237</v>
      </c>
    </row>
    <row r="42" spans="1:2" x14ac:dyDescent="0.35">
      <c r="A42" s="58" t="s">
        <v>238</v>
      </c>
      <c r="B42" s="59" t="s">
        <v>239</v>
      </c>
    </row>
    <row r="43" spans="1:2" x14ac:dyDescent="0.35">
      <c r="A43" s="56" t="s">
        <v>143</v>
      </c>
      <c r="B43" s="57" t="s">
        <v>240</v>
      </c>
    </row>
    <row r="44" spans="1:2" x14ac:dyDescent="0.35">
      <c r="A44" s="56" t="s">
        <v>133</v>
      </c>
      <c r="B44" s="57" t="s">
        <v>241</v>
      </c>
    </row>
    <row r="45" spans="1:2" x14ac:dyDescent="0.35">
      <c r="A45" s="56" t="s">
        <v>242</v>
      </c>
      <c r="B45" s="57" t="s">
        <v>243</v>
      </c>
    </row>
    <row r="46" spans="1:2" x14ac:dyDescent="0.35">
      <c r="A46" s="56" t="s">
        <v>142</v>
      </c>
      <c r="B46" s="57" t="s">
        <v>244</v>
      </c>
    </row>
    <row r="47" spans="1:2" x14ac:dyDescent="0.35">
      <c r="A47" s="56" t="s">
        <v>245</v>
      </c>
      <c r="B47" s="57" t="s">
        <v>246</v>
      </c>
    </row>
    <row r="48" spans="1:2" x14ac:dyDescent="0.35">
      <c r="A48" s="56" t="s">
        <v>247</v>
      </c>
      <c r="B48" s="57" t="s">
        <v>248</v>
      </c>
    </row>
    <row r="49" spans="1:2" x14ac:dyDescent="0.35">
      <c r="A49" s="56" t="s">
        <v>157</v>
      </c>
      <c r="B49" s="57" t="s">
        <v>249</v>
      </c>
    </row>
    <row r="50" spans="1:2" x14ac:dyDescent="0.35">
      <c r="A50" s="61" t="s">
        <v>250</v>
      </c>
      <c r="B50" s="62" t="s">
        <v>251</v>
      </c>
    </row>
    <row r="51" spans="1:2" x14ac:dyDescent="0.35">
      <c r="A51" s="63" t="s">
        <v>252</v>
      </c>
      <c r="B51" s="64" t="s">
        <v>253</v>
      </c>
    </row>
    <row r="52" spans="1:2" x14ac:dyDescent="0.35">
      <c r="A52" s="63" t="s">
        <v>254</v>
      </c>
      <c r="B52" s="64" t="s">
        <v>255</v>
      </c>
    </row>
    <row r="53" spans="1:2" x14ac:dyDescent="0.35">
      <c r="A53" s="63" t="s">
        <v>256</v>
      </c>
      <c r="B53" s="64" t="s">
        <v>257</v>
      </c>
    </row>
    <row r="54" spans="1:2" x14ac:dyDescent="0.35">
      <c r="A54" s="63" t="s">
        <v>258</v>
      </c>
      <c r="B54" s="64" t="s">
        <v>259</v>
      </c>
    </row>
    <row r="55" spans="1:2" x14ac:dyDescent="0.35">
      <c r="A55" s="63" t="s">
        <v>260</v>
      </c>
      <c r="B55" s="64" t="s">
        <v>261</v>
      </c>
    </row>
    <row r="56" spans="1:2" x14ac:dyDescent="0.35">
      <c r="A56" s="63" t="s">
        <v>262</v>
      </c>
      <c r="B56" s="64" t="s">
        <v>263</v>
      </c>
    </row>
    <row r="57" spans="1:2" x14ac:dyDescent="0.35">
      <c r="A57" s="63" t="s">
        <v>264</v>
      </c>
      <c r="B57" s="64" t="s">
        <v>265</v>
      </c>
    </row>
    <row r="58" spans="1:2" x14ac:dyDescent="0.35">
      <c r="A58" s="63" t="s">
        <v>266</v>
      </c>
      <c r="B58" s="64" t="s">
        <v>267</v>
      </c>
    </row>
    <row r="59" spans="1:2" x14ac:dyDescent="0.35">
      <c r="A59" s="63" t="s">
        <v>268</v>
      </c>
      <c r="B59" s="64" t="s">
        <v>269</v>
      </c>
    </row>
    <row r="60" spans="1:2" x14ac:dyDescent="0.35">
      <c r="A60" s="63" t="s">
        <v>270</v>
      </c>
      <c r="B60" s="64" t="s">
        <v>271</v>
      </c>
    </row>
    <row r="61" spans="1:2" x14ac:dyDescent="0.35">
      <c r="A61" s="61" t="s">
        <v>144</v>
      </c>
      <c r="B61" s="65" t="s">
        <v>272</v>
      </c>
    </row>
    <row r="62" spans="1:2" x14ac:dyDescent="0.35">
      <c r="A62" s="61" t="s">
        <v>273</v>
      </c>
      <c r="B62" s="62" t="s">
        <v>274</v>
      </c>
    </row>
    <row r="63" spans="1:2" x14ac:dyDescent="0.35">
      <c r="A63" s="56" t="s">
        <v>152</v>
      </c>
      <c r="B63" s="57" t="s">
        <v>275</v>
      </c>
    </row>
    <row r="64" spans="1:2" x14ac:dyDescent="0.35">
      <c r="A64" s="61" t="s">
        <v>130</v>
      </c>
      <c r="B64" s="62" t="s">
        <v>276</v>
      </c>
    </row>
    <row r="65" spans="1:2" x14ac:dyDescent="0.35">
      <c r="A65" s="58" t="s">
        <v>277</v>
      </c>
      <c r="B65" s="59" t="s">
        <v>278</v>
      </c>
    </row>
    <row r="66" spans="1:2" x14ac:dyDescent="0.35">
      <c r="A66" s="58" t="s">
        <v>279</v>
      </c>
      <c r="B66" s="59" t="s">
        <v>280</v>
      </c>
    </row>
    <row r="67" spans="1:2" x14ac:dyDescent="0.35">
      <c r="A67" s="58" t="s">
        <v>281</v>
      </c>
      <c r="B67" s="59" t="s">
        <v>282</v>
      </c>
    </row>
    <row r="68" spans="1:2" x14ac:dyDescent="0.35">
      <c r="A68" s="58" t="s">
        <v>283</v>
      </c>
      <c r="B68" s="59" t="s">
        <v>284</v>
      </c>
    </row>
    <row r="69" spans="1:2" x14ac:dyDescent="0.35">
      <c r="A69" s="58" t="s">
        <v>285</v>
      </c>
      <c r="B69" s="59" t="s">
        <v>286</v>
      </c>
    </row>
    <row r="70" spans="1:2" x14ac:dyDescent="0.35">
      <c r="A70" s="56" t="s">
        <v>149</v>
      </c>
      <c r="B70" s="68" t="s">
        <v>354</v>
      </c>
    </row>
    <row r="71" spans="1:2" x14ac:dyDescent="0.35">
      <c r="A71" s="56" t="s">
        <v>156</v>
      </c>
      <c r="B71" s="68" t="s">
        <v>354</v>
      </c>
    </row>
    <row r="72" spans="1:2" x14ac:dyDescent="0.35">
      <c r="A72" s="56" t="s">
        <v>153</v>
      </c>
      <c r="B72" s="68" t="s">
        <v>354</v>
      </c>
    </row>
    <row r="73" spans="1:2" x14ac:dyDescent="0.35">
      <c r="A73" s="56" t="s">
        <v>155</v>
      </c>
      <c r="B73" s="68" t="s">
        <v>354</v>
      </c>
    </row>
    <row r="74" spans="1:2" x14ac:dyDescent="0.35">
      <c r="A74" s="58" t="s">
        <v>287</v>
      </c>
      <c r="B74" s="68" t="s">
        <v>354</v>
      </c>
    </row>
    <row r="75" spans="1:2" x14ac:dyDescent="0.35">
      <c r="A75" s="58" t="s">
        <v>288</v>
      </c>
      <c r="B75" s="59" t="s">
        <v>289</v>
      </c>
    </row>
    <row r="76" spans="1:2" x14ac:dyDescent="0.35">
      <c r="A76" s="58" t="s">
        <v>290</v>
      </c>
      <c r="B76" s="68" t="s">
        <v>354</v>
      </c>
    </row>
    <row r="77" spans="1:2" x14ac:dyDescent="0.35">
      <c r="A77" s="58" t="s">
        <v>291</v>
      </c>
      <c r="B77" s="59" t="s">
        <v>292</v>
      </c>
    </row>
    <row r="78" spans="1:2" x14ac:dyDescent="0.35">
      <c r="A78" s="58" t="s">
        <v>293</v>
      </c>
      <c r="B78" s="59" t="s">
        <v>294</v>
      </c>
    </row>
    <row r="79" spans="1:2" x14ac:dyDescent="0.35">
      <c r="A79" s="58" t="s">
        <v>295</v>
      </c>
      <c r="B79" s="59" t="s">
        <v>296</v>
      </c>
    </row>
    <row r="80" spans="1:2" x14ac:dyDescent="0.35">
      <c r="A80" s="58" t="s">
        <v>297</v>
      </c>
      <c r="B80" s="59" t="s">
        <v>298</v>
      </c>
    </row>
    <row r="81" spans="1:2" x14ac:dyDescent="0.35">
      <c r="A81" s="58" t="s">
        <v>299</v>
      </c>
      <c r="B81" s="59" t="s">
        <v>300</v>
      </c>
    </row>
    <row r="82" spans="1:2" x14ac:dyDescent="0.35">
      <c r="A82" s="58" t="s">
        <v>301</v>
      </c>
      <c r="B82" s="59" t="s">
        <v>302</v>
      </c>
    </row>
    <row r="83" spans="1:2" x14ac:dyDescent="0.35">
      <c r="A83" s="56" t="s">
        <v>150</v>
      </c>
      <c r="B83" s="68" t="s">
        <v>354</v>
      </c>
    </row>
    <row r="84" spans="1:2" x14ac:dyDescent="0.35">
      <c r="A84" s="58" t="s">
        <v>303</v>
      </c>
      <c r="B84" s="68" t="s">
        <v>354</v>
      </c>
    </row>
    <row r="85" spans="1:2" x14ac:dyDescent="0.35">
      <c r="A85" s="58" t="e">
        <f>#REF!</f>
        <v>#REF!</v>
      </c>
      <c r="B85" s="68" t="s">
        <v>354</v>
      </c>
    </row>
    <row r="86" spans="1:2" x14ac:dyDescent="0.35">
      <c r="A86" s="56" t="s">
        <v>158</v>
      </c>
      <c r="B86" s="66" t="s">
        <v>304</v>
      </c>
    </row>
    <row r="87" spans="1:2" x14ac:dyDescent="0.35">
      <c r="A87" s="56" t="s">
        <v>159</v>
      </c>
      <c r="B87" s="57" t="s">
        <v>305</v>
      </c>
    </row>
    <row r="88" spans="1:2" x14ac:dyDescent="0.35">
      <c r="A88" s="58" t="s">
        <v>306</v>
      </c>
      <c r="B88" s="68" t="s">
        <v>354</v>
      </c>
    </row>
    <row r="89" spans="1:2" x14ac:dyDescent="0.35">
      <c r="A89" s="56" t="s">
        <v>307</v>
      </c>
      <c r="B89" s="68" t="s">
        <v>354</v>
      </c>
    </row>
    <row r="90" spans="1:2" x14ac:dyDescent="0.35">
      <c r="A90" s="56" t="s">
        <v>146</v>
      </c>
      <c r="B90" s="57" t="s">
        <v>308</v>
      </c>
    </row>
    <row r="91" spans="1:2" x14ac:dyDescent="0.35">
      <c r="A91" s="56" t="s">
        <v>147</v>
      </c>
      <c r="B91" s="68" t="s">
        <v>354</v>
      </c>
    </row>
    <row r="92" spans="1:2" x14ac:dyDescent="0.35">
      <c r="A92" s="56" t="s">
        <v>309</v>
      </c>
      <c r="B92" s="68" t="s">
        <v>354</v>
      </c>
    </row>
    <row r="93" spans="1:2" x14ac:dyDescent="0.35">
      <c r="A93" s="56" t="s">
        <v>137</v>
      </c>
      <c r="B93" s="57" t="s">
        <v>310</v>
      </c>
    </row>
    <row r="94" spans="1:2" x14ac:dyDescent="0.35">
      <c r="A94" s="56" t="s">
        <v>134</v>
      </c>
      <c r="B94" s="57" t="s">
        <v>311</v>
      </c>
    </row>
    <row r="95" spans="1:2" x14ac:dyDescent="0.35">
      <c r="A95" s="56" t="s">
        <v>161</v>
      </c>
      <c r="B95" s="68" t="s">
        <v>354</v>
      </c>
    </row>
    <row r="96" spans="1:2" x14ac:dyDescent="0.35">
      <c r="A96" s="56" t="s">
        <v>312</v>
      </c>
      <c r="B96" s="68" t="s">
        <v>354</v>
      </c>
    </row>
    <row r="97" spans="1:2" x14ac:dyDescent="0.35">
      <c r="A97" s="56" t="s">
        <v>313</v>
      </c>
      <c r="B97" s="68" t="s">
        <v>354</v>
      </c>
    </row>
    <row r="98" spans="1:2" x14ac:dyDescent="0.35">
      <c r="A98" s="56" t="s">
        <v>136</v>
      </c>
      <c r="B98" s="57" t="s">
        <v>314</v>
      </c>
    </row>
    <row r="99" spans="1:2" x14ac:dyDescent="0.35">
      <c r="A99" s="56" t="s">
        <v>315</v>
      </c>
      <c r="B99" s="68" t="s">
        <v>354</v>
      </c>
    </row>
    <row r="100" spans="1:2" x14ac:dyDescent="0.35">
      <c r="A100" s="56" t="s">
        <v>316</v>
      </c>
      <c r="B100" s="68" t="s">
        <v>354</v>
      </c>
    </row>
    <row r="101" spans="1:2" x14ac:dyDescent="0.35">
      <c r="A101" s="67" t="s">
        <v>317</v>
      </c>
      <c r="B101" s="67" t="s">
        <v>318</v>
      </c>
    </row>
    <row r="102" spans="1:2" x14ac:dyDescent="0.35">
      <c r="A102" s="67" t="s">
        <v>319</v>
      </c>
      <c r="B102" s="67" t="s">
        <v>320</v>
      </c>
    </row>
    <row r="103" spans="1:2" x14ac:dyDescent="0.35">
      <c r="A103" s="67" t="s">
        <v>321</v>
      </c>
      <c r="B103" s="67" t="s">
        <v>322</v>
      </c>
    </row>
    <row r="104" spans="1:2" x14ac:dyDescent="0.35">
      <c r="A104" s="67" t="s">
        <v>323</v>
      </c>
      <c r="B104" s="67" t="s">
        <v>324</v>
      </c>
    </row>
    <row r="105" spans="1:2" x14ac:dyDescent="0.35">
      <c r="A105" s="67" t="s">
        <v>325</v>
      </c>
      <c r="B105" s="67" t="s">
        <v>326</v>
      </c>
    </row>
    <row r="106" spans="1:2" x14ac:dyDescent="0.35">
      <c r="A106" s="67" t="s">
        <v>327</v>
      </c>
      <c r="B106" s="67" t="s">
        <v>322</v>
      </c>
    </row>
    <row r="107" spans="1:2" x14ac:dyDescent="0.35">
      <c r="A107" s="67" t="s">
        <v>328</v>
      </c>
      <c r="B107" s="67" t="s">
        <v>329</v>
      </c>
    </row>
    <row r="108" spans="1:2" x14ac:dyDescent="0.35">
      <c r="A108" s="67" t="s">
        <v>330</v>
      </c>
      <c r="B108" s="67" t="s">
        <v>331</v>
      </c>
    </row>
    <row r="109" spans="1:2" x14ac:dyDescent="0.35">
      <c r="A109" s="67" t="s">
        <v>332</v>
      </c>
      <c r="B109" s="67" t="s">
        <v>322</v>
      </c>
    </row>
    <row r="110" spans="1:2" x14ac:dyDescent="0.35">
      <c r="A110" s="67" t="s">
        <v>333</v>
      </c>
      <c r="B110" s="67" t="s">
        <v>334</v>
      </c>
    </row>
    <row r="111" spans="1:2" x14ac:dyDescent="0.35">
      <c r="A111" s="67" t="s">
        <v>335</v>
      </c>
      <c r="B111" s="67" t="s">
        <v>336</v>
      </c>
    </row>
    <row r="112" spans="1:2" x14ac:dyDescent="0.35">
      <c r="A112" s="67" t="s">
        <v>337</v>
      </c>
      <c r="B112" s="67" t="s">
        <v>322</v>
      </c>
    </row>
    <row r="113" spans="1:2" x14ac:dyDescent="0.35">
      <c r="A113" s="67" t="s">
        <v>338</v>
      </c>
      <c r="B113" s="67" t="s">
        <v>339</v>
      </c>
    </row>
    <row r="114" spans="1:2" x14ac:dyDescent="0.35">
      <c r="A114" s="67" t="s">
        <v>340</v>
      </c>
      <c r="B114" s="67" t="s">
        <v>341</v>
      </c>
    </row>
    <row r="115" spans="1:2" x14ac:dyDescent="0.35">
      <c r="A115" s="67" t="s">
        <v>342</v>
      </c>
      <c r="B115" s="67" t="s">
        <v>322</v>
      </c>
    </row>
    <row r="116" spans="1:2" x14ac:dyDescent="0.35">
      <c r="A116" s="67" t="s">
        <v>343</v>
      </c>
      <c r="B116" s="67" t="s">
        <v>344</v>
      </c>
    </row>
    <row r="117" spans="1:2" x14ac:dyDescent="0.35">
      <c r="A117" s="67" t="s">
        <v>345</v>
      </c>
      <c r="B117" s="67" t="s">
        <v>346</v>
      </c>
    </row>
    <row r="118" spans="1:2" x14ac:dyDescent="0.35">
      <c r="A118" s="67" t="s">
        <v>347</v>
      </c>
      <c r="B118" s="67" t="s">
        <v>322</v>
      </c>
    </row>
    <row r="119" spans="1:2" x14ac:dyDescent="0.35">
      <c r="A119" s="67" t="s">
        <v>348</v>
      </c>
      <c r="B119" s="68" t="s">
        <v>349</v>
      </c>
    </row>
    <row r="120" spans="1:2" x14ac:dyDescent="0.35">
      <c r="A120" s="67" t="s">
        <v>350</v>
      </c>
      <c r="B120" s="68" t="s">
        <v>351</v>
      </c>
    </row>
    <row r="121" spans="1:2" x14ac:dyDescent="0.35">
      <c r="A121" s="67" t="s">
        <v>352</v>
      </c>
      <c r="B121" s="67" t="s">
        <v>322</v>
      </c>
    </row>
    <row r="122" spans="1:2" x14ac:dyDescent="0.35">
      <c r="A122" s="67" t="s">
        <v>353</v>
      </c>
      <c r="B122" s="68" t="s">
        <v>354</v>
      </c>
    </row>
    <row r="123" spans="1:2" x14ac:dyDescent="0.35">
      <c r="A123" s="67" t="s">
        <v>355</v>
      </c>
      <c r="B123" s="68" t="s">
        <v>356</v>
      </c>
    </row>
    <row r="124" spans="1:2" x14ac:dyDescent="0.35">
      <c r="A124" s="67" t="s">
        <v>357</v>
      </c>
      <c r="B124" s="67" t="s">
        <v>358</v>
      </c>
    </row>
    <row r="125" spans="1:2" x14ac:dyDescent="0.35">
      <c r="A125" s="67" t="s">
        <v>359</v>
      </c>
      <c r="B125" s="67" t="s">
        <v>322</v>
      </c>
    </row>
    <row r="126" spans="1:2" x14ac:dyDescent="0.35">
      <c r="A126" s="67" t="s">
        <v>360</v>
      </c>
      <c r="B126" s="67" t="s">
        <v>361</v>
      </c>
    </row>
    <row r="127" spans="1:2" x14ac:dyDescent="0.35">
      <c r="A127" s="67" t="s">
        <v>362</v>
      </c>
      <c r="B127" s="67" t="s">
        <v>363</v>
      </c>
    </row>
    <row r="128" spans="1:2" x14ac:dyDescent="0.35">
      <c r="A128" s="67" t="s">
        <v>364</v>
      </c>
      <c r="B128" s="67" t="s">
        <v>322</v>
      </c>
    </row>
    <row r="129" spans="1:2" x14ac:dyDescent="0.35">
      <c r="A129" s="67" t="s">
        <v>365</v>
      </c>
      <c r="B129" s="68" t="s">
        <v>366</v>
      </c>
    </row>
    <row r="130" spans="1:2" x14ac:dyDescent="0.35">
      <c r="A130" s="67" t="s">
        <v>367</v>
      </c>
      <c r="B130" s="67" t="s">
        <v>368</v>
      </c>
    </row>
    <row r="131" spans="1:2" x14ac:dyDescent="0.35">
      <c r="A131" s="67" t="s">
        <v>369</v>
      </c>
      <c r="B131" s="67" t="s">
        <v>322</v>
      </c>
    </row>
    <row r="132" spans="1:2" x14ac:dyDescent="0.35">
      <c r="A132" s="67" t="s">
        <v>370</v>
      </c>
      <c r="B132" s="67" t="s">
        <v>371</v>
      </c>
    </row>
    <row r="133" spans="1:2" x14ac:dyDescent="0.35">
      <c r="A133" s="67" t="s">
        <v>372</v>
      </c>
      <c r="B133" s="67" t="s">
        <v>373</v>
      </c>
    </row>
    <row r="134" spans="1:2" x14ac:dyDescent="0.35">
      <c r="A134" s="67" t="s">
        <v>374</v>
      </c>
      <c r="B134" s="67" t="s">
        <v>354</v>
      </c>
    </row>
    <row r="135" spans="1:2" x14ac:dyDescent="0.35">
      <c r="A135" s="67" t="s">
        <v>375</v>
      </c>
      <c r="B135" s="67" t="s">
        <v>376</v>
      </c>
    </row>
    <row r="136" spans="1:2" x14ac:dyDescent="0.35">
      <c r="A136" s="67" t="s">
        <v>377</v>
      </c>
      <c r="B136" s="67" t="s">
        <v>378</v>
      </c>
    </row>
    <row r="137" spans="1:2" x14ac:dyDescent="0.35">
      <c r="A137" s="67" t="s">
        <v>379</v>
      </c>
      <c r="B137" s="67" t="s">
        <v>380</v>
      </c>
    </row>
    <row r="138" spans="1:2" x14ac:dyDescent="0.35">
      <c r="A138" s="67" t="s">
        <v>381</v>
      </c>
      <c r="B138" s="67" t="s">
        <v>382</v>
      </c>
    </row>
    <row r="139" spans="1:2" x14ac:dyDescent="0.35">
      <c r="A139" s="67" t="s">
        <v>383</v>
      </c>
      <c r="B139" s="68" t="s">
        <v>384</v>
      </c>
    </row>
    <row r="140" spans="1:2" x14ac:dyDescent="0.35">
      <c r="A140" s="67" t="s">
        <v>385</v>
      </c>
      <c r="B140" s="67" t="s">
        <v>386</v>
      </c>
    </row>
    <row r="141" spans="1:2" x14ac:dyDescent="0.35">
      <c r="A141" s="67" t="s">
        <v>387</v>
      </c>
      <c r="B141" s="67" t="s">
        <v>388</v>
      </c>
    </row>
    <row r="142" spans="1:2" x14ac:dyDescent="0.35">
      <c r="A142" s="67" t="s">
        <v>389</v>
      </c>
      <c r="B142" s="67" t="s">
        <v>390</v>
      </c>
    </row>
    <row r="143" spans="1:2" x14ac:dyDescent="0.35">
      <c r="A143" s="69" t="s">
        <v>391</v>
      </c>
      <c r="B143" s="69" t="s">
        <v>392</v>
      </c>
    </row>
    <row r="144" spans="1:2" x14ac:dyDescent="0.35">
      <c r="A144" s="67" t="s">
        <v>393</v>
      </c>
      <c r="B144" s="67" t="s">
        <v>354</v>
      </c>
    </row>
    <row r="145" spans="1:2" x14ac:dyDescent="0.35">
      <c r="A145" s="67" t="s">
        <v>394</v>
      </c>
      <c r="B145" s="67" t="s">
        <v>354</v>
      </c>
    </row>
    <row r="146" spans="1:2" x14ac:dyDescent="0.35">
      <c r="A146" s="67" t="s">
        <v>395</v>
      </c>
      <c r="B146" s="67" t="s">
        <v>354</v>
      </c>
    </row>
    <row r="147" spans="1:2" x14ac:dyDescent="0.35">
      <c r="A147" s="67" t="s">
        <v>396</v>
      </c>
      <c r="B147" s="67" t="s">
        <v>354</v>
      </c>
    </row>
    <row r="148" spans="1:2" x14ac:dyDescent="0.35">
      <c r="A148" s="67" t="s">
        <v>397</v>
      </c>
      <c r="B148" s="67" t="s">
        <v>354</v>
      </c>
    </row>
    <row r="149" spans="1:2" x14ac:dyDescent="0.35">
      <c r="A149" s="67" t="s">
        <v>398</v>
      </c>
      <c r="B149" s="68" t="s">
        <v>354</v>
      </c>
    </row>
    <row r="150" spans="1:2" x14ac:dyDescent="0.35">
      <c r="A150" s="67" t="s">
        <v>399</v>
      </c>
      <c r="B150" s="67" t="s">
        <v>354</v>
      </c>
    </row>
    <row r="151" spans="1:2" x14ac:dyDescent="0.35">
      <c r="A151" s="67" t="s">
        <v>400</v>
      </c>
      <c r="B151" s="67" t="s">
        <v>401</v>
      </c>
    </row>
    <row r="152" spans="1:2" x14ac:dyDescent="0.35">
      <c r="A152" s="67" t="s">
        <v>402</v>
      </c>
      <c r="B152" s="67" t="s">
        <v>403</v>
      </c>
    </row>
    <row r="153" spans="1:2" x14ac:dyDescent="0.35">
      <c r="A153" s="67" t="s">
        <v>404</v>
      </c>
      <c r="B153" s="67" t="s">
        <v>405</v>
      </c>
    </row>
    <row r="154" spans="1:2" x14ac:dyDescent="0.35">
      <c r="A154" s="67" t="s">
        <v>406</v>
      </c>
      <c r="B154" s="67" t="s">
        <v>407</v>
      </c>
    </row>
    <row r="155" spans="1:2" x14ac:dyDescent="0.35">
      <c r="A155" s="67" t="s">
        <v>408</v>
      </c>
      <c r="B155" s="67" t="s">
        <v>409</v>
      </c>
    </row>
    <row r="156" spans="1:2" x14ac:dyDescent="0.35">
      <c r="A156" s="67" t="s">
        <v>410</v>
      </c>
      <c r="B156" s="67" t="s">
        <v>411</v>
      </c>
    </row>
    <row r="157" spans="1:2" x14ac:dyDescent="0.35">
      <c r="A157" s="67" t="s">
        <v>412</v>
      </c>
      <c r="B157" s="68" t="s">
        <v>413</v>
      </c>
    </row>
    <row r="158" spans="1:2" x14ac:dyDescent="0.35">
      <c r="A158" s="67" t="s">
        <v>414</v>
      </c>
      <c r="B158" s="68" t="s">
        <v>415</v>
      </c>
    </row>
    <row r="159" spans="1:2" x14ac:dyDescent="0.35">
      <c r="A159" s="67" t="s">
        <v>416</v>
      </c>
      <c r="B159" s="67" t="s">
        <v>417</v>
      </c>
    </row>
    <row r="160" spans="1:2" x14ac:dyDescent="0.35">
      <c r="A160" s="67" t="s">
        <v>418</v>
      </c>
      <c r="B160" s="68" t="s">
        <v>419</v>
      </c>
    </row>
    <row r="161" spans="1:2" x14ac:dyDescent="0.35">
      <c r="A161" s="67" t="s">
        <v>420</v>
      </c>
      <c r="B161" s="68" t="s">
        <v>421</v>
      </c>
    </row>
    <row r="162" spans="1:2" x14ac:dyDescent="0.35">
      <c r="A162" s="67" t="s">
        <v>422</v>
      </c>
      <c r="B162" s="67" t="s">
        <v>423</v>
      </c>
    </row>
    <row r="163" spans="1:2" x14ac:dyDescent="0.35">
      <c r="A163" s="67" t="s">
        <v>424</v>
      </c>
      <c r="B163" s="67" t="s">
        <v>425</v>
      </c>
    </row>
    <row r="164" spans="1:2" x14ac:dyDescent="0.35">
      <c r="A164" s="67" t="s">
        <v>426</v>
      </c>
      <c r="B164" s="67" t="s">
        <v>427</v>
      </c>
    </row>
    <row r="165" spans="1:2" x14ac:dyDescent="0.35">
      <c r="A165" s="67" t="s">
        <v>428</v>
      </c>
      <c r="B165" s="68" t="s">
        <v>429</v>
      </c>
    </row>
    <row r="166" spans="1:2" x14ac:dyDescent="0.35">
      <c r="A166" s="67" t="s">
        <v>430</v>
      </c>
      <c r="B166" s="68" t="s">
        <v>431</v>
      </c>
    </row>
    <row r="167" spans="1:2" x14ac:dyDescent="0.35">
      <c r="A167" s="67" t="s">
        <v>432</v>
      </c>
      <c r="B167" s="68" t="s">
        <v>433</v>
      </c>
    </row>
    <row r="168" spans="1:2" x14ac:dyDescent="0.35">
      <c r="A168" s="67" t="s">
        <v>434</v>
      </c>
      <c r="B168" s="67" t="s">
        <v>435</v>
      </c>
    </row>
    <row r="169" spans="1:2" x14ac:dyDescent="0.35">
      <c r="A169" s="67" t="s">
        <v>436</v>
      </c>
      <c r="B169" s="67" t="s">
        <v>437</v>
      </c>
    </row>
    <row r="170" spans="1:2" x14ac:dyDescent="0.35">
      <c r="A170" s="67" t="s">
        <v>438</v>
      </c>
      <c r="B170" s="70" t="s">
        <v>439</v>
      </c>
    </row>
    <row r="171" spans="1:2" x14ac:dyDescent="0.35">
      <c r="A171" s="67" t="s">
        <v>440</v>
      </c>
      <c r="B171" s="70" t="s">
        <v>441</v>
      </c>
    </row>
    <row r="172" spans="1:2" x14ac:dyDescent="0.35">
      <c r="A172" s="67" t="s">
        <v>442</v>
      </c>
      <c r="B172" s="67" t="s">
        <v>443</v>
      </c>
    </row>
    <row r="173" spans="1:2" x14ac:dyDescent="0.35">
      <c r="A173" s="67" t="s">
        <v>444</v>
      </c>
      <c r="B173" s="70" t="s">
        <v>445</v>
      </c>
    </row>
    <row r="174" spans="1:2" x14ac:dyDescent="0.35">
      <c r="A174" s="67" t="s">
        <v>446</v>
      </c>
      <c r="B174" s="70" t="s">
        <v>447</v>
      </c>
    </row>
    <row r="175" spans="1:2" x14ac:dyDescent="0.35">
      <c r="A175" s="67" t="s">
        <v>448</v>
      </c>
      <c r="B175" s="68" t="s">
        <v>449</v>
      </c>
    </row>
    <row r="176" spans="1:2" x14ac:dyDescent="0.35">
      <c r="A176" s="67" t="s">
        <v>450</v>
      </c>
      <c r="B176" s="70" t="s">
        <v>451</v>
      </c>
    </row>
    <row r="177" spans="1:3" x14ac:dyDescent="0.35">
      <c r="A177" s="67" t="s">
        <v>452</v>
      </c>
      <c r="B177" s="70" t="s">
        <v>453</v>
      </c>
    </row>
    <row r="178" spans="1:3" x14ac:dyDescent="0.35">
      <c r="A178" s="69" t="s">
        <v>454</v>
      </c>
      <c r="B178" s="69" t="s">
        <v>455</v>
      </c>
    </row>
    <row r="179" spans="1:3" x14ac:dyDescent="0.35">
      <c r="A179" s="69" t="s">
        <v>456</v>
      </c>
      <c r="B179" s="71" t="s">
        <v>457</v>
      </c>
    </row>
    <row r="180" spans="1:3" x14ac:dyDescent="0.35">
      <c r="A180" s="69" t="s">
        <v>458</v>
      </c>
      <c r="B180" s="71" t="s">
        <v>459</v>
      </c>
    </row>
    <row r="181" spans="1:3" x14ac:dyDescent="0.35">
      <c r="A181" s="69" t="s">
        <v>460</v>
      </c>
      <c r="B181" s="71" t="s">
        <v>461</v>
      </c>
    </row>
    <row r="182" spans="1:3" x14ac:dyDescent="0.35">
      <c r="A182" s="69" t="s">
        <v>462</v>
      </c>
      <c r="B182" s="71" t="s">
        <v>463</v>
      </c>
    </row>
    <row r="183" spans="1:3" x14ac:dyDescent="0.35">
      <c r="A183" s="69" t="s">
        <v>464</v>
      </c>
      <c r="B183" s="69" t="s">
        <v>465</v>
      </c>
    </row>
    <row r="184" spans="1:3" x14ac:dyDescent="0.35">
      <c r="A184" s="69" t="s">
        <v>466</v>
      </c>
      <c r="B184" s="72" t="s">
        <v>467</v>
      </c>
    </row>
    <row r="185" spans="1:3" x14ac:dyDescent="0.35">
      <c r="A185" s="67" t="s">
        <v>468</v>
      </c>
      <c r="B185" s="70" t="s">
        <v>469</v>
      </c>
    </row>
    <row r="186" spans="1:3" x14ac:dyDescent="0.35">
      <c r="A186" s="67" t="s">
        <v>470</v>
      </c>
      <c r="B186" s="70" t="s">
        <v>471</v>
      </c>
    </row>
    <row r="187" spans="1:3" x14ac:dyDescent="0.35">
      <c r="A187" s="69" t="s">
        <v>472</v>
      </c>
      <c r="B187" s="71" t="s">
        <v>473</v>
      </c>
    </row>
    <row r="188" spans="1:3" x14ac:dyDescent="0.35">
      <c r="A188" s="67" t="s">
        <v>474</v>
      </c>
      <c r="B188" s="67" t="s">
        <v>475</v>
      </c>
    </row>
    <row r="189" spans="1:3" x14ac:dyDescent="0.35">
      <c r="A189" s="69" t="s">
        <v>476</v>
      </c>
      <c r="B189" s="71" t="s">
        <v>354</v>
      </c>
    </row>
    <row r="190" spans="1:3" x14ac:dyDescent="0.35">
      <c r="A190" s="73" t="s">
        <v>148</v>
      </c>
      <c r="B190" s="67" t="s">
        <v>354</v>
      </c>
      <c r="C190" s="76" t="s">
        <v>500</v>
      </c>
    </row>
    <row r="191" spans="1:3" x14ac:dyDescent="0.35">
      <c r="A191" s="74" t="s">
        <v>133</v>
      </c>
      <c r="B191" s="67" t="s">
        <v>354</v>
      </c>
      <c r="C191" s="77" t="s">
        <v>501</v>
      </c>
    </row>
    <row r="192" spans="1:3" x14ac:dyDescent="0.35">
      <c r="A192" s="74" t="s">
        <v>478</v>
      </c>
      <c r="B192" s="67" t="s">
        <v>354</v>
      </c>
      <c r="C192" s="77" t="s">
        <v>502</v>
      </c>
    </row>
    <row r="193" spans="1:3" x14ac:dyDescent="0.35">
      <c r="A193" s="74" t="s">
        <v>479</v>
      </c>
      <c r="B193" s="67" t="s">
        <v>354</v>
      </c>
      <c r="C193" s="77" t="s">
        <v>503</v>
      </c>
    </row>
    <row r="194" spans="1:3" x14ac:dyDescent="0.35">
      <c r="A194" s="73" t="s">
        <v>131</v>
      </c>
      <c r="B194" s="67" t="s">
        <v>354</v>
      </c>
      <c r="C194" s="76" t="s">
        <v>504</v>
      </c>
    </row>
    <row r="195" spans="1:3" x14ac:dyDescent="0.35">
      <c r="A195" s="74" t="s">
        <v>142</v>
      </c>
      <c r="B195" s="67" t="s">
        <v>354</v>
      </c>
      <c r="C195" s="77" t="s">
        <v>505</v>
      </c>
    </row>
    <row r="196" spans="1:3" x14ac:dyDescent="0.35">
      <c r="A196" s="75" t="s">
        <v>132</v>
      </c>
      <c r="B196" s="67" t="s">
        <v>354</v>
      </c>
      <c r="C196" s="76" t="s">
        <v>506</v>
      </c>
    </row>
    <row r="197" spans="1:3" x14ac:dyDescent="0.35">
      <c r="A197" s="74" t="s">
        <v>242</v>
      </c>
      <c r="B197" s="67" t="s">
        <v>354</v>
      </c>
      <c r="C197" s="77" t="s">
        <v>501</v>
      </c>
    </row>
    <row r="198" spans="1:3" x14ac:dyDescent="0.35">
      <c r="A198" s="74" t="s">
        <v>480</v>
      </c>
      <c r="B198" s="67" t="s">
        <v>354</v>
      </c>
      <c r="C198" s="76" t="s">
        <v>506</v>
      </c>
    </row>
    <row r="199" spans="1:3" x14ac:dyDescent="0.35">
      <c r="A199" s="74" t="s">
        <v>481</v>
      </c>
      <c r="B199" s="67" t="s">
        <v>354</v>
      </c>
      <c r="C199" s="77" t="s">
        <v>507</v>
      </c>
    </row>
    <row r="200" spans="1:3" x14ac:dyDescent="0.35">
      <c r="A200" s="73" t="s">
        <v>482</v>
      </c>
      <c r="B200" s="67" t="s">
        <v>354</v>
      </c>
      <c r="C200" s="76" t="s">
        <v>508</v>
      </c>
    </row>
    <row r="201" spans="1:3" x14ac:dyDescent="0.35">
      <c r="A201" s="74" t="s">
        <v>483</v>
      </c>
      <c r="B201" s="67" t="s">
        <v>354</v>
      </c>
      <c r="C201" s="77" t="s">
        <v>509</v>
      </c>
    </row>
    <row r="202" spans="1:3" x14ac:dyDescent="0.35">
      <c r="A202" s="74" t="s">
        <v>484</v>
      </c>
      <c r="B202" s="67" t="s">
        <v>354</v>
      </c>
      <c r="C202" s="77" t="s">
        <v>510</v>
      </c>
    </row>
    <row r="203" spans="1:3" x14ac:dyDescent="0.35">
      <c r="A203" s="74" t="s">
        <v>485</v>
      </c>
      <c r="B203" s="67" t="s">
        <v>354</v>
      </c>
      <c r="C203" s="77" t="s">
        <v>511</v>
      </c>
    </row>
    <row r="204" spans="1:3" x14ac:dyDescent="0.35">
      <c r="A204" s="74" t="s">
        <v>486</v>
      </c>
      <c r="B204" s="67" t="s">
        <v>354</v>
      </c>
      <c r="C204" s="77" t="s">
        <v>512</v>
      </c>
    </row>
    <row r="205" spans="1:3" x14ac:dyDescent="0.35">
      <c r="A205" s="74" t="s">
        <v>487</v>
      </c>
      <c r="B205" s="67" t="s">
        <v>354</v>
      </c>
      <c r="C205" s="77" t="s">
        <v>513</v>
      </c>
    </row>
    <row r="206" spans="1:3" x14ac:dyDescent="0.35">
      <c r="A206" s="74" t="s">
        <v>488</v>
      </c>
      <c r="B206" s="67" t="s">
        <v>354</v>
      </c>
      <c r="C206" s="77" t="s">
        <v>514</v>
      </c>
    </row>
    <row r="207" spans="1:3" x14ac:dyDescent="0.35">
      <c r="A207" s="74" t="s">
        <v>489</v>
      </c>
      <c r="B207" s="67" t="s">
        <v>354</v>
      </c>
      <c r="C207" s="77" t="s">
        <v>515</v>
      </c>
    </row>
    <row r="208" spans="1:3" x14ac:dyDescent="0.35">
      <c r="A208" s="74" t="s">
        <v>245</v>
      </c>
      <c r="B208" s="67" t="s">
        <v>354</v>
      </c>
      <c r="C208" s="77" t="s">
        <v>501</v>
      </c>
    </row>
    <row r="209" spans="1:3" x14ac:dyDescent="0.35">
      <c r="A209" s="73" t="s">
        <v>490</v>
      </c>
      <c r="B209" s="67" t="s">
        <v>354</v>
      </c>
      <c r="C209" s="76" t="s">
        <v>516</v>
      </c>
    </row>
    <row r="210" spans="1:3" x14ac:dyDescent="0.35">
      <c r="A210" s="73" t="s">
        <v>491</v>
      </c>
      <c r="B210" s="67" t="s">
        <v>354</v>
      </c>
      <c r="C210" s="76" t="s">
        <v>516</v>
      </c>
    </row>
    <row r="211" spans="1:3" x14ac:dyDescent="0.35">
      <c r="A211" s="73" t="s">
        <v>492</v>
      </c>
      <c r="B211" s="67" t="s">
        <v>354</v>
      </c>
      <c r="C211" s="76" t="s">
        <v>516</v>
      </c>
    </row>
    <row r="212" spans="1:3" x14ac:dyDescent="0.35">
      <c r="A212" s="73" t="s">
        <v>493</v>
      </c>
      <c r="B212" s="67" t="s">
        <v>354</v>
      </c>
      <c r="C212" s="76" t="s">
        <v>517</v>
      </c>
    </row>
    <row r="213" spans="1:3" x14ac:dyDescent="0.35">
      <c r="A213" s="73" t="s">
        <v>494</v>
      </c>
      <c r="B213" s="67" t="s">
        <v>354</v>
      </c>
      <c r="C213" s="76" t="s">
        <v>506</v>
      </c>
    </row>
    <row r="214" spans="1:3" x14ac:dyDescent="0.35">
      <c r="A214" s="74" t="s">
        <v>495</v>
      </c>
      <c r="B214" s="67" t="s">
        <v>354</v>
      </c>
      <c r="C214" s="77" t="s">
        <v>515</v>
      </c>
    </row>
    <row r="215" spans="1:3" x14ac:dyDescent="0.35">
      <c r="A215" s="74" t="s">
        <v>157</v>
      </c>
      <c r="B215" s="67" t="s">
        <v>354</v>
      </c>
      <c r="C215" s="77" t="s">
        <v>505</v>
      </c>
    </row>
    <row r="216" spans="1:3" x14ac:dyDescent="0.35">
      <c r="A216" s="73" t="s">
        <v>140</v>
      </c>
      <c r="B216" s="67" t="s">
        <v>354</v>
      </c>
      <c r="C216" s="76" t="s">
        <v>506</v>
      </c>
    </row>
    <row r="217" spans="1:3" x14ac:dyDescent="0.35">
      <c r="A217" s="74" t="s">
        <v>496</v>
      </c>
      <c r="B217" s="67" t="s">
        <v>354</v>
      </c>
      <c r="C217" s="77" t="s">
        <v>518</v>
      </c>
    </row>
    <row r="218" spans="1:3" x14ac:dyDescent="0.35">
      <c r="A218" s="74" t="s">
        <v>497</v>
      </c>
      <c r="B218" s="67" t="s">
        <v>354</v>
      </c>
      <c r="C218" s="77" t="s">
        <v>515</v>
      </c>
    </row>
    <row r="219" spans="1:3" x14ac:dyDescent="0.35">
      <c r="A219" s="74" t="s">
        <v>247</v>
      </c>
      <c r="B219" s="67" t="s">
        <v>354</v>
      </c>
      <c r="C219" s="77" t="s">
        <v>505</v>
      </c>
    </row>
    <row r="220" spans="1:3" x14ac:dyDescent="0.35">
      <c r="A220" s="74" t="s">
        <v>498</v>
      </c>
      <c r="B220" s="67" t="s">
        <v>354</v>
      </c>
      <c r="C220" s="77" t="s">
        <v>519</v>
      </c>
    </row>
    <row r="221" spans="1:3" x14ac:dyDescent="0.35">
      <c r="A221" s="74" t="s">
        <v>499</v>
      </c>
      <c r="B221" s="67" t="s">
        <v>354</v>
      </c>
      <c r="C221" s="77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2024-10-21T21:31:47Z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2024-10-21T21:26:31Z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053a7ec0-dd60-4e72-8a9f-c81c1d0bf270</vt:lpwstr>
  </property>
  <property fmtid="{D5CDD505-2E9C-101B-9397-08002B2CF9AE}" pid="15" name="MSIP_Label_38f1469a-2c2a-4aee-b92b-090d4c5468ff_ContentBits">
    <vt:lpwstr>0</vt:lpwstr>
  </property>
</Properties>
</file>